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Volumes/IT DIENSTLEISTUNGEN/02-oliverfroehner.de/Dateien/"/>
    </mc:Choice>
  </mc:AlternateContent>
  <xr:revisionPtr revIDLastSave="0" documentId="13_ncr:1_{79643DBF-BE74-7F4D-9180-E573B6DA5F64}" xr6:coauthVersionLast="36" xr6:coauthVersionMax="36" xr10:uidLastSave="{00000000-0000-0000-0000-000000000000}"/>
  <bookViews>
    <workbookView xWindow="54440" yWindow="3740" windowWidth="24720" windowHeight="21660" tabRatio="500" activeTab="1" xr2:uid="{00000000-000D-0000-FFFF-FFFF00000000}"/>
  </bookViews>
  <sheets>
    <sheet name="Blutwerte allgemein" sheetId="1" r:id="rId1"/>
    <sheet name="Darmwerte" sheetId="4" r:id="rId2"/>
    <sheet name="Aminosäuren" sheetId="2" r:id="rId3"/>
    <sheet name="Fettsäuren-Omega3" sheetId="3" r:id="rId4"/>
  </sheets>
  <definedNames>
    <definedName name="_xlnm.Print_Titles" localSheetId="0">'Blutwerte allgemein'!$1:$2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7" i="1" l="1"/>
  <c r="E87" i="1"/>
  <c r="F87" i="1"/>
  <c r="G87" i="1"/>
  <c r="H87" i="1"/>
  <c r="I87" i="1"/>
  <c r="C87" i="1"/>
  <c r="D23" i="1"/>
  <c r="E23" i="1"/>
  <c r="F23" i="1"/>
  <c r="G23" i="1"/>
  <c r="H23" i="1"/>
  <c r="I23" i="1"/>
  <c r="C23" i="1"/>
  <c r="B44" i="3" l="1"/>
  <c r="C44" i="3"/>
  <c r="B36" i="3"/>
  <c r="C36" i="3"/>
  <c r="B31" i="3"/>
  <c r="C31" i="3"/>
  <c r="B24" i="3"/>
  <c r="C24" i="3"/>
  <c r="B15" i="3"/>
  <c r="C15" i="3"/>
  <c r="F44" i="3" l="1"/>
  <c r="E44" i="3"/>
  <c r="D44" i="3"/>
  <c r="F36" i="3"/>
  <c r="E36" i="3"/>
  <c r="D36" i="3"/>
  <c r="F31" i="3"/>
  <c r="E31" i="3"/>
  <c r="D31" i="3"/>
  <c r="F24" i="3"/>
  <c r="E24" i="3"/>
  <c r="D24" i="3"/>
  <c r="F15" i="3"/>
  <c r="E15" i="3"/>
  <c r="D15" i="3"/>
  <c r="D38" i="1" l="1"/>
  <c r="E38" i="1"/>
  <c r="F38" i="1"/>
  <c r="G38" i="1"/>
  <c r="H38" i="1"/>
  <c r="I38" i="1"/>
  <c r="C38" i="1"/>
  <c r="D37" i="1"/>
  <c r="E37" i="1"/>
  <c r="F37" i="1"/>
  <c r="G37" i="1"/>
  <c r="H37" i="1"/>
  <c r="I37" i="1"/>
  <c r="C37" i="1"/>
</calcChain>
</file>

<file path=xl/sharedStrings.xml><?xml version="1.0" encoding="utf-8"?>
<sst xmlns="http://schemas.openxmlformats.org/spreadsheetml/2006/main" count="569" uniqueCount="453">
  <si>
    <t>Blutsenkung (BSG)</t>
  </si>
  <si>
    <t>Eiweiss (Ges.Eiw)</t>
  </si>
  <si>
    <t>3.5 - 5.0 </t>
  </si>
  <si>
    <t> unter 190</t>
  </si>
  <si>
    <t>Lipase </t>
  </si>
  <si>
    <t>Amylase</t>
  </si>
  <si>
    <t>TSH</t>
  </si>
  <si>
    <t>0.3 - 4.0</t>
  </si>
  <si>
    <t>HBA1c</t>
  </si>
  <si>
    <t>4.3 - 5.8</t>
  </si>
  <si>
    <t>22 - 48 </t>
  </si>
  <si>
    <t>0.7 - 9.3 </t>
  </si>
  <si>
    <t>0.8 - 6.2 </t>
  </si>
  <si>
    <t>150 - 220 </t>
  </si>
  <si>
    <t>50 - 200 </t>
  </si>
  <si>
    <t>über 40 </t>
  </si>
  <si>
    <t>unter 1.2 </t>
  </si>
  <si>
    <t>FT 3 </t>
  </si>
  <si>
    <t>FT 4 </t>
  </si>
  <si>
    <t>Datum</t>
  </si>
  <si>
    <t>Haemoglobin</t>
  </si>
  <si>
    <t>Haemotokrit</t>
  </si>
  <si>
    <t>MCV</t>
  </si>
  <si>
    <t>MCHC</t>
  </si>
  <si>
    <t>Lymphocyten (Lym) </t>
  </si>
  <si>
    <t>Monocyten (Mono) </t>
  </si>
  <si>
    <t>Quick (Quick) </t>
  </si>
  <si>
    <t>unter 160 </t>
  </si>
  <si>
    <t>PSA</t>
  </si>
  <si>
    <t>CA 19-9</t>
  </si>
  <si>
    <t>Homocystein</t>
  </si>
  <si>
    <t>&lt;12</t>
  </si>
  <si>
    <t>Diaminooxidase-Konz. U/ml</t>
  </si>
  <si>
    <t>C-reaktives Prot. (CRP) mg/l</t>
  </si>
  <si>
    <t>0-5</t>
  </si>
  <si>
    <t>LDL/HDL Quotient</t>
  </si>
  <si>
    <t>&lt;4,6</t>
  </si>
  <si>
    <t>&lt;3,5</t>
  </si>
  <si>
    <t>Cholesterinquotient Co/HDL</t>
  </si>
  <si>
    <t>0,1-3</t>
  </si>
  <si>
    <t>20-44</t>
  </si>
  <si>
    <t>Vitamin B12</t>
  </si>
  <si>
    <t>400-970</t>
  </si>
  <si>
    <t>CRP hochsensitiv</t>
  </si>
  <si>
    <t>&lt;1</t>
  </si>
  <si>
    <t>Vitamin B6</t>
  </si>
  <si>
    <t>Coenzym Q10
 (cholesterinkorrigiert)</t>
  </si>
  <si>
    <t>Coenzym Q10 i. EDTA-Blut</t>
  </si>
  <si>
    <t>Lithium i. Serum</t>
  </si>
  <si>
    <t>&lt;50</t>
  </si>
  <si>
    <t>136 - 145 </t>
  </si>
  <si>
    <t>Triglyceride mg/dl</t>
  </si>
  <si>
    <t>Cholesterin mg/dl</t>
  </si>
  <si>
    <t>HDL  mg/dl</t>
  </si>
  <si>
    <t>LDL  mg/dl</t>
  </si>
  <si>
    <t>31-38,8</t>
  </si>
  <si>
    <t>49,9-59,5</t>
  </si>
  <si>
    <t xml:space="preserve">Alpha-1-Antitrypsin </t>
  </si>
  <si>
    <t>Darmwerte</t>
  </si>
  <si>
    <t>negativ</t>
  </si>
  <si>
    <t>Gallensäure i. Stuhl</t>
  </si>
  <si>
    <t>Chlor</t>
  </si>
  <si>
    <t>Phosphor</t>
  </si>
  <si>
    <t>Schwefel</t>
  </si>
  <si>
    <t>Bashophile Granulozyten</t>
  </si>
  <si>
    <t>Eosinophile Granulozyten</t>
  </si>
  <si>
    <t>tBil Bilirubin</t>
  </si>
  <si>
    <t>CK Creatinkinase U/l</t>
  </si>
  <si>
    <t>LDH Laktatdehydrogenase</t>
  </si>
  <si>
    <t>https://www.oliverfroehner.de/</t>
  </si>
  <si>
    <t xml:space="preserve">copyright by Oliver Fröhner </t>
  </si>
  <si>
    <t>Ornithin</t>
  </si>
  <si>
    <t>Taurin</t>
  </si>
  <si>
    <t>Citrullin</t>
  </si>
  <si>
    <t xml:space="preserve">Asparagin </t>
  </si>
  <si>
    <t>Asparaginsäure</t>
  </si>
  <si>
    <t xml:space="preserve">Glutamin </t>
  </si>
  <si>
    <t>Glutaminsäure</t>
  </si>
  <si>
    <t>Hydroxyprolin</t>
  </si>
  <si>
    <t>Prolin</t>
  </si>
  <si>
    <t>Tyrosin</t>
  </si>
  <si>
    <t>Cystein</t>
  </si>
  <si>
    <t>Arginin</t>
  </si>
  <si>
    <t>Serin</t>
  </si>
  <si>
    <t>Alanin</t>
  </si>
  <si>
    <t>Glycin</t>
  </si>
  <si>
    <t>Histidin</t>
  </si>
  <si>
    <t>Tryptophan</t>
  </si>
  <si>
    <t>Phenylalanin</t>
  </si>
  <si>
    <t>Methionin</t>
  </si>
  <si>
    <t>Lysin</t>
  </si>
  <si>
    <t>Valin</t>
  </si>
  <si>
    <t>Threonin</t>
  </si>
  <si>
    <t>Isoleucin</t>
  </si>
  <si>
    <t>Leucin</t>
  </si>
  <si>
    <t>Aminosäuren</t>
  </si>
  <si>
    <t xml:space="preserve">Norsan Omega 3 Fettsäuren Analyse (in % von den gesamten Fettsäuren) </t>
  </si>
  <si>
    <t>Omega 6/3 Verhältnis</t>
  </si>
  <si>
    <t>6,7:1</t>
  </si>
  <si>
    <t>höher als 1:1 und tiefer als 2,5:1</t>
  </si>
  <si>
    <t>Bundesdurchschnitt: 15:1</t>
  </si>
  <si>
    <t>Omega 3 Index</t>
  </si>
  <si>
    <t>4-8%</t>
  </si>
  <si>
    <t>mehr ist besser</t>
  </si>
  <si>
    <t>Industrieller trans-Fett Anteil</t>
  </si>
  <si>
    <t>0,5-1,0%</t>
  </si>
  <si>
    <t>weniger ist besser</t>
  </si>
  <si>
    <t>Ölsäure Ω9</t>
  </si>
  <si>
    <t>12-16%</t>
  </si>
  <si>
    <t>Alpha-Linolsäure (ALA, Ω3)</t>
  </si>
  <si>
    <t>0,15-0,30%</t>
  </si>
  <si>
    <t>Flexibilität der Zellmembran</t>
  </si>
  <si>
    <t>0,7-1,5</t>
  </si>
  <si>
    <t>Mitte ist optimal</t>
  </si>
  <si>
    <t>Omega-3-Fettsäuren</t>
  </si>
  <si>
    <t>Alpha-Linolsäure</t>
  </si>
  <si>
    <t>Eicosapentaensäure</t>
  </si>
  <si>
    <t>Docosapentaensäure</t>
  </si>
  <si>
    <t>Docosahexaensäure</t>
  </si>
  <si>
    <t>Total Omega 3</t>
  </si>
  <si>
    <t>Omega-6-Fettsäuren</t>
  </si>
  <si>
    <t>Linolsäure</t>
  </si>
  <si>
    <t>Gamma-Linolensäure</t>
  </si>
  <si>
    <t>Eicosadiensäure</t>
  </si>
  <si>
    <t>Dihomo-Linolensäure</t>
  </si>
  <si>
    <t>Arachidonsäre</t>
  </si>
  <si>
    <t>Docosatetraensäure</t>
  </si>
  <si>
    <t>C22:5Ω6</t>
  </si>
  <si>
    <t>Total Omega-6</t>
  </si>
  <si>
    <t>Omega-7-Fettsäure</t>
  </si>
  <si>
    <t>Palmitolein</t>
  </si>
  <si>
    <t>Omega-9-Fettsäuren</t>
  </si>
  <si>
    <t>Ölsäure</t>
  </si>
  <si>
    <t>Gadoleinsäure</t>
  </si>
  <si>
    <t>Nervonsäure</t>
  </si>
  <si>
    <t>Total-Omega-9</t>
  </si>
  <si>
    <t>Transfettsäure</t>
  </si>
  <si>
    <t>Trans-Palmitolein</t>
  </si>
  <si>
    <t>Trans-Ölsäure</t>
  </si>
  <si>
    <t>Trans-Linolsäure</t>
  </si>
  <si>
    <t>Total Transfettsäure</t>
  </si>
  <si>
    <t>Gesättigte Fettsäuren</t>
  </si>
  <si>
    <t>Myristinsäure</t>
  </si>
  <si>
    <t>Palmitinsäure</t>
  </si>
  <si>
    <t>Stearinsäure</t>
  </si>
  <si>
    <t>C20:0</t>
  </si>
  <si>
    <t>C22:0</t>
  </si>
  <si>
    <t>Lignoceinsäure</t>
  </si>
  <si>
    <t>Total gesättigte Fettsäuren</t>
  </si>
  <si>
    <t>MVZ Labor Lab 4 More</t>
  </si>
  <si>
    <t>Monoungesättigte Fettsäure</t>
  </si>
  <si>
    <t>Ölsäure 18,1 n-9</t>
  </si>
  <si>
    <t>Polyunges.FS- Omega-3 mg/l</t>
  </si>
  <si>
    <t>alpha-Linolsäure (18:3 n3)</t>
  </si>
  <si>
    <t>Eicosapentaensäure 20:5 n-3 (EPA)</t>
  </si>
  <si>
    <t>Docosahexaensäure 22:6 n-3 (DHA)</t>
  </si>
  <si>
    <t>Polyunges.FS- Omega-6 mg/l</t>
  </si>
  <si>
    <t>gamma-Linolensäure</t>
  </si>
  <si>
    <t>Homo-gamma-Linolensäure</t>
  </si>
  <si>
    <t>Arachidonsäure</t>
  </si>
  <si>
    <t>Summen und Quotienten</t>
  </si>
  <si>
    <t>w3-Fettsäuren gesamt mg/l</t>
  </si>
  <si>
    <t>w6-Fettsäuren gesamt mg/l</t>
  </si>
  <si>
    <t>w6-/w3-Fettsäuren mg/l</t>
  </si>
  <si>
    <t>AA:EPA Quotient</t>
  </si>
  <si>
    <t>Erythrozytenverteilungsbreite (RDW)</t>
  </si>
  <si>
    <t>Einheit</t>
  </si>
  <si>
    <t>/nl</t>
  </si>
  <si>
    <t>%</t>
  </si>
  <si>
    <t>g/dl</t>
  </si>
  <si>
    <t>V%</t>
  </si>
  <si>
    <t>Erythrocyten</t>
  </si>
  <si>
    <t>Leukocyten</t>
  </si>
  <si>
    <t>fl</t>
  </si>
  <si>
    <t>MCH</t>
  </si>
  <si>
    <t>pg</t>
  </si>
  <si>
    <t>g/dl Ery.</t>
  </si>
  <si>
    <t>Thrombocyten</t>
  </si>
  <si>
    <t>Mittleres Thrombozytenvolumen (MPV)</t>
  </si>
  <si>
    <t>mg/l</t>
  </si>
  <si>
    <t xml:space="preserve">Glom. Filtrationsrate (aus Cystatin C) </t>
  </si>
  <si>
    <t>ml/min</t>
  </si>
  <si>
    <t>Referenzbereich
/Nachweisgrenze</t>
  </si>
  <si>
    <t>U/l</t>
  </si>
  <si>
    <t>AP Alkalische Phosphatase</t>
  </si>
  <si>
    <t>mmol/mol</t>
  </si>
  <si>
    <t>mittlere Glucosekonzentration</t>
  </si>
  <si>
    <t>Leucinaminopeptidase</t>
  </si>
  <si>
    <t>Calprotectin (S100A8A9) i. Serum</t>
  </si>
  <si>
    <t>Pankreaelastase i. Stuhl µg/g</t>
  </si>
  <si>
    <t>Hämoglobin i. Stuhl</t>
  </si>
  <si>
    <t>Hämoglobin-Haptoglobin-Komplex</t>
  </si>
  <si>
    <t xml:space="preserve">Humanes Serum Albumin  µg/g </t>
  </si>
  <si>
    <t>&lt;4,53</t>
  </si>
  <si>
    <t>&lt;46</t>
  </si>
  <si>
    <t>Zellen/nl G/l</t>
  </si>
  <si>
    <t>/pl T/l</t>
  </si>
  <si>
    <t>KLEINES BLUTBILD</t>
  </si>
  <si>
    <t>DIFFERENTIALBLUTBILD</t>
  </si>
  <si>
    <t>LEBERWERTE</t>
  </si>
  <si>
    <t>BLUTFETTE (HERZWERTE)</t>
  </si>
  <si>
    <t>BAUCHSPEICHELDRÜSE</t>
  </si>
  <si>
    <t>NIERENWERTE</t>
  </si>
  <si>
    <t>SCHILDDRÜSE</t>
  </si>
  <si>
    <t>ENTZÜNDUNGSWERTE</t>
  </si>
  <si>
    <t>MIKRONÄHRSTOFFE</t>
  </si>
  <si>
    <t>SPURENELEMENTE</t>
  </si>
  <si>
    <t>VITAMINE</t>
  </si>
  <si>
    <t>DIVERSES</t>
  </si>
  <si>
    <t>TUMORMARKER</t>
  </si>
  <si>
    <t>ESSENTIELLE AMINOSÄUREN</t>
  </si>
  <si>
    <t>NICHT ESSENTIELLE AMINOSÄUREN</t>
  </si>
  <si>
    <t>NICHT PROTEINOGENE AMINOSÄUREN</t>
  </si>
  <si>
    <t>mg/dl</t>
  </si>
  <si>
    <t>µmol/l</t>
  </si>
  <si>
    <t>Sektretorisches Immunglobulin A (slgA)</t>
  </si>
  <si>
    <t>FLORASTATUS</t>
  </si>
  <si>
    <t>SÄUERUNGSFLORA (PROTEKTIVE FLORA)</t>
  </si>
  <si>
    <t>PILZE (QUANTITATIV)</t>
  </si>
  <si>
    <t>NACHWEIS VERDAUUNGSRÜCKSTÄNE</t>
  </si>
  <si>
    <t>MALABSORPTION/ENTZÜNDUNG/LEAKY GUT</t>
  </si>
  <si>
    <t>MALDIGESTION</t>
  </si>
  <si>
    <t>SCHLEIMHAUTIMMUNITÄT</t>
  </si>
  <si>
    <t>FRÜHERKENNUNG KOLOREKTALE KARZINOME</t>
  </si>
  <si>
    <t>M1PK i. Stuhl</t>
  </si>
  <si>
    <t>Stuhlkonsistenz</t>
  </si>
  <si>
    <t>Stuhl PH-Wert</t>
  </si>
  <si>
    <t>Lysozym</t>
  </si>
  <si>
    <t>PMN-Elastase</t>
  </si>
  <si>
    <t>EDN (Eosinophil-derived Neurotoxin)</t>
  </si>
  <si>
    <t>Fett i. Stuhl</t>
  </si>
  <si>
    <t>Wassergehalt i. Stuhl</t>
  </si>
  <si>
    <t>Eiweiss i. Stuhl</t>
  </si>
  <si>
    <t>Stärke i. Stuhl</t>
  </si>
  <si>
    <t>Zuckergehalt i. Stuhl</t>
  </si>
  <si>
    <t>g/100g</t>
  </si>
  <si>
    <t>µg/g</t>
  </si>
  <si>
    <t>Calprotectin i. Stuhl</t>
  </si>
  <si>
    <t>ng/ml</t>
  </si>
  <si>
    <t>Zonulin i. Stuhl</t>
  </si>
  <si>
    <t>Candida albicans</t>
  </si>
  <si>
    <t>Candida species</t>
  </si>
  <si>
    <t>Geotrichum species</t>
  </si>
  <si>
    <t>Schimmelpilze</t>
  </si>
  <si>
    <t>Bacteroides species</t>
  </si>
  <si>
    <t>Bifidobacterium species</t>
  </si>
  <si>
    <t>Lactobacilus species</t>
  </si>
  <si>
    <t>Enterococcus species</t>
  </si>
  <si>
    <t>1x10^6 - 9x10^7</t>
  </si>
  <si>
    <t>&lt; 1x10^4</t>
  </si>
  <si>
    <t>&lt; 1x10^3</t>
  </si>
  <si>
    <t>1x10^9 - 9x10^11</t>
  </si>
  <si>
    <t>1x10^5 - 9x10^7</t>
  </si>
  <si>
    <t>U/ml</t>
  </si>
  <si>
    <t>ß-Defensin-2 i. Stuhl</t>
  </si>
  <si>
    <t>ng/g</t>
  </si>
  <si>
    <t>8-60 ng/g</t>
  </si>
  <si>
    <t>0,71-2,19 mg/g</t>
  </si>
  <si>
    <t xml:space="preserve">mg/g </t>
  </si>
  <si>
    <t>&gt;200 µG/g Stuhl</t>
  </si>
  <si>
    <t>3,2 µmol/g Stuhl</t>
  </si>
  <si>
    <t>&lt; 0,06 µg/g Stuhl</t>
  </si>
  <si>
    <t>&lt; 0,6 µg/g Stuhl</t>
  </si>
  <si>
    <t>&lt; 7,25 µg/g Stuhl</t>
  </si>
  <si>
    <t>&lt; 50 µg/g Stuhl</t>
  </si>
  <si>
    <t>mg/dl mg/g</t>
  </si>
  <si>
    <t>&lt;27,5mg/dl</t>
  </si>
  <si>
    <t>≤ 1,7 µg/g Stuhl</t>
  </si>
  <si>
    <t>5,8 - 6,5</t>
  </si>
  <si>
    <t>FÄULNISFLORA (PROTEOLYTISCHE FLORA)</t>
  </si>
  <si>
    <t>Escherichia coli</t>
  </si>
  <si>
    <t>Proteus species</t>
  </si>
  <si>
    <t>Klebsiella species</t>
  </si>
  <si>
    <t>Enterobacter species</t>
  </si>
  <si>
    <t>Hafnia alvelii</t>
  </si>
  <si>
    <t>Providencia species</t>
  </si>
  <si>
    <t>Morganella morganii</t>
  </si>
  <si>
    <t>Kluyvera species</t>
  </si>
  <si>
    <t>Citrobacter species</t>
  </si>
  <si>
    <t>Pseudomanos species</t>
  </si>
  <si>
    <t>Clostridium species</t>
  </si>
  <si>
    <t>Clostridium difficile</t>
  </si>
  <si>
    <t>Faecalibacterium prausnitzii</t>
  </si>
  <si>
    <t>Akkermansia muciniphila</t>
  </si>
  <si>
    <t>&lt; 1x10^6</t>
  </si>
  <si>
    <t xml:space="preserve">Lactoferrin </t>
  </si>
  <si>
    <t>&gt; 3x10^9 Kopien/g Stuhl</t>
  </si>
  <si>
    <t>&gt; 1x10^8 Kopien/g Stuhl</t>
  </si>
  <si>
    <t>&lt; 4,5 g/100g Stuhl</t>
  </si>
  <si>
    <t>75-85</t>
  </si>
  <si>
    <t>&lt; 1,0</t>
  </si>
  <si>
    <t>&lt; 2,5</t>
  </si>
  <si>
    <t>9-13</t>
  </si>
  <si>
    <t>&lt; 2,5 U/g Stuhl</t>
  </si>
  <si>
    <t>≤ 4 U/g Stuhl</t>
  </si>
  <si>
    <t>&lt; 9,0 µg/g Stuhl</t>
  </si>
  <si>
    <t>Version: 4 / 14.11.2022</t>
  </si>
  <si>
    <t>U/g</t>
  </si>
  <si>
    <t xml:space="preserve">CEA </t>
  </si>
  <si>
    <t>ug/l</t>
  </si>
  <si>
    <t>Fettsäuren / Omega3</t>
  </si>
  <si>
    <t>höher ist besser</t>
  </si>
  <si>
    <t>nmol/ml</t>
  </si>
  <si>
    <t>85-200 nmol/ml</t>
  </si>
  <si>
    <t>40-110 nmol/ml</t>
  </si>
  <si>
    <t>80-195 nmol/ml</t>
  </si>
  <si>
    <t>140-360 nmol/ml</t>
  </si>
  <si>
    <t>125-300 nmol/ml</t>
  </si>
  <si>
    <t>10-40 nmol/ml</t>
  </si>
  <si>
    <t>45-90 nmol/ml</t>
  </si>
  <si>
    <t>35-70 nmol/ml</t>
  </si>
  <si>
    <t>50-110 nmol/ml</t>
  </si>
  <si>
    <t>165-475 nmol/ml</t>
  </si>
  <si>
    <t>260-615 nmol/ml</t>
  </si>
  <si>
    <t>65-180 nmol/ml</t>
  </si>
  <si>
    <t>40-140 nmol/ml</t>
  </si>
  <si>
    <t>30-95 nmol/ml</t>
  </si>
  <si>
    <t>38,5-84,3 nmol/ml</t>
  </si>
  <si>
    <t>85-325 nmol/ml</t>
  </si>
  <si>
    <t>&lt;30 nmol/ml</t>
  </si>
  <si>
    <t>10-105 nmol/ml</t>
  </si>
  <si>
    <t>355-800 nmol/ml</t>
  </si>
  <si>
    <t>&lt;25 nmol/ml</t>
  </si>
  <si>
    <t>40-105 nmol/ml</t>
  </si>
  <si>
    <t>20-50 nmol/ml</t>
  </si>
  <si>
    <t>40-270 nmol/ml</t>
  </si>
  <si>
    <t>45-165 nmol/ml</t>
  </si>
  <si>
    <t>Beispiel</t>
  </si>
  <si>
    <t>niedriger ist besser</t>
  </si>
  <si>
    <t>Blutwerte allgemein</t>
  </si>
  <si>
    <t>Cystatin C (IFCC)</t>
  </si>
  <si>
    <t>Harnsäure</t>
  </si>
  <si>
    <t>Harnstoff</t>
  </si>
  <si>
    <t>Kreatinin  (Jaffe)</t>
  </si>
  <si>
    <t>mittlere Glukosekonzentration</t>
  </si>
  <si>
    <t>m: 11-35 U/l w:16-32 U/l</t>
  </si>
  <si>
    <t>Glutamatdehydrogenase (GLDH)</t>
  </si>
  <si>
    <t>Alanin-Aminotransferase (ALT, ALAT) GPT</t>
  </si>
  <si>
    <t>Aspartat-Aminotransferase (AST, ASAT) GOT</t>
  </si>
  <si>
    <t>Gamma-Glutamyltransferase (gamma-GT)</t>
  </si>
  <si>
    <t>De-Ritis-Quotient AST/ALT</t>
  </si>
  <si>
    <t>0,6-0,8</t>
  </si>
  <si>
    <t>m: 40-129 U/l w: 35-104 U/l</t>
  </si>
  <si>
    <t>6,4-8,3 g/dl</t>
  </si>
  <si>
    <t>&lt;60 U/l</t>
  </si>
  <si>
    <t>  80 - 100 %</t>
  </si>
  <si>
    <t>&lt;50 U/l</t>
  </si>
  <si>
    <t>m: 135-225 U/l w: 135-214 U/l</t>
  </si>
  <si>
    <t>m: &lt; 171 U/l w: &lt; 145 U/l</t>
  </si>
  <si>
    <t>13-60 U/l</t>
  </si>
  <si>
    <t>28-100 U/l</t>
  </si>
  <si>
    <t>6-25 U/l</t>
  </si>
  <si>
    <t>3.6 - 8.2 mg/dl</t>
  </si>
  <si>
    <t>m: 0,5-1,1 mg/dl w: 0,5-0,9 mg/dl</t>
  </si>
  <si>
    <t>80 - 114 mg/dL</t>
  </si>
  <si>
    <t>Elastase</t>
  </si>
  <si>
    <t>&lt; 3,5 mg/ml</t>
  </si>
  <si>
    <t>mm/h</t>
  </si>
  <si>
    <t>0-20 mm/h</t>
  </si>
  <si>
    <t>4.0 - 9.2 Zellen/nl G/l</t>
  </si>
  <si>
    <t>4.0 - 6.0 /pl T/l</t>
  </si>
  <si>
    <t>14.0-17.5 g/dl</t>
  </si>
  <si>
    <t>36.0-48.2 V%</t>
  </si>
  <si>
    <t>80-96 fl</t>
  </si>
  <si>
    <t>28.0-33.0 pg</t>
  </si>
  <si>
    <t>33.0-36.0 g/dl Ery.</t>
  </si>
  <si>
    <t>130 - 400 /nl</t>
  </si>
  <si>
    <t>7 - 12 fl</t>
  </si>
  <si>
    <r>
      <t>U</t>
    </r>
    <r>
      <rPr>
        <sz val="14"/>
        <color rgb="FF000000"/>
        <rFont val="Arial"/>
        <family val="2"/>
      </rPr>
      <t>   = Units (Maßzahl für die Enzymaktivität)</t>
    </r>
  </si>
  <si>
    <r>
      <t>IU</t>
    </r>
    <r>
      <rPr>
        <sz val="14"/>
        <color rgb="FF000000"/>
        <rFont val="Arial"/>
        <family val="2"/>
      </rPr>
      <t>  = International Units, gleichzusetzen mit IE = Internationale Einheiten</t>
    </r>
  </si>
  <si>
    <r>
      <t>dl</t>
    </r>
    <r>
      <rPr>
        <sz val="14"/>
        <color rgb="FF000000"/>
        <rFont val="Arial"/>
        <family val="2"/>
      </rPr>
      <t>  = Deziliter (1 zehntel Liter = 100 cm³)</t>
    </r>
  </si>
  <si>
    <r>
      <t>ml</t>
    </r>
    <r>
      <rPr>
        <sz val="14"/>
        <color rgb="FF000000"/>
        <rFont val="Arial"/>
        <family val="2"/>
      </rPr>
      <t> = Milliliter (1 tausendstel Liter = 1 cm³)</t>
    </r>
  </si>
  <si>
    <r>
      <t>µl</t>
    </r>
    <r>
      <rPr>
        <sz val="14"/>
        <color rgb="FF000000"/>
        <rFont val="Arial"/>
        <family val="2"/>
      </rPr>
      <t>  = Mikroliter (1 millionstel Liter = 1 mm³)</t>
    </r>
  </si>
  <si>
    <r>
      <t>fl</t>
    </r>
    <r>
      <rPr>
        <sz val="14"/>
        <color rgb="FF000000"/>
        <rFont val="Arial"/>
        <family val="2"/>
      </rPr>
      <t>   = Femtoliter (1 billiardstel Liter = 1 µm³)</t>
    </r>
  </si>
  <si>
    <r>
      <t>ng </t>
    </r>
    <r>
      <rPr>
        <sz val="14"/>
        <color rgb="FF000000"/>
        <rFont val="Arial"/>
        <family val="2"/>
      </rPr>
      <t>= Nanogramm (1 milliardstel Gramm = 10</t>
    </r>
    <r>
      <rPr>
        <vertAlign val="superscript"/>
        <sz val="14"/>
        <color rgb="FF000000"/>
        <rFont val="Arial"/>
        <family val="2"/>
      </rPr>
      <t>-9</t>
    </r>
    <r>
      <rPr>
        <sz val="14"/>
        <color rgb="FF000000"/>
        <rFont val="Arial"/>
        <family val="2"/>
      </rPr>
      <t>)</t>
    </r>
  </si>
  <si>
    <r>
      <t>pg</t>
    </r>
    <r>
      <rPr>
        <sz val="14"/>
        <color rgb="FF000000"/>
        <rFont val="Arial"/>
        <family val="2"/>
      </rPr>
      <t> = Pikogramm (1 billionstel Gramm = 10</t>
    </r>
    <r>
      <rPr>
        <vertAlign val="superscript"/>
        <sz val="14"/>
        <color rgb="FF000000"/>
        <rFont val="Arial"/>
        <family val="2"/>
      </rPr>
      <t>-12</t>
    </r>
    <r>
      <rPr>
        <sz val="14"/>
        <color rgb="FF000000"/>
        <rFont val="Arial"/>
        <family val="2"/>
      </rPr>
      <t>)</t>
    </r>
  </si>
  <si>
    <r>
      <t xml:space="preserve">mmol/l (sprich: Millimol pro Liter) </t>
    </r>
    <r>
      <rPr>
        <sz val="14"/>
        <color rgb="FF000000"/>
        <rFont val="Arial"/>
        <family val="2"/>
      </rPr>
      <t>= SI-Einheit mol = Molekulargewicht.</t>
    </r>
  </si>
  <si>
    <t>11,5 - 14,5 %</t>
  </si>
  <si>
    <t>ng/l</t>
  </si>
  <si>
    <t>7 - 14,8 ng/l</t>
  </si>
  <si>
    <t>1,7 - 3,7 ng/l</t>
  </si>
  <si>
    <t>&lt; 3 ng/ml (50-59 Jahre)
&lt; 4 ng/ml (60-69 Jahre)
&lt; 5 ng/ml (über 70 Jahre)</t>
  </si>
  <si>
    <t>Vitamin D3 1,25 (Calcitriol)</t>
  </si>
  <si>
    <t>Vitamin D Ratio</t>
  </si>
  <si>
    <t>µg/l</t>
  </si>
  <si>
    <t> 96 - 110</t>
  </si>
  <si>
    <t>465 - 577 mg/l</t>
  </si>
  <si>
    <t>0,7 - 0,94 mg/l</t>
  </si>
  <si>
    <t>101 - 168 µg/l</t>
  </si>
  <si>
    <t>Eisen (Fe) Ferritin i. Vollblut</t>
  </si>
  <si>
    <t>Kupfer i. Vollblut</t>
  </si>
  <si>
    <t>Selen i. Vollblut</t>
  </si>
  <si>
    <t>Zink i. Vollblut</t>
  </si>
  <si>
    <t>Mangan i. Vollblut</t>
  </si>
  <si>
    <t>Molybdän i. Vollblut</t>
  </si>
  <si>
    <t>5,36 - 7,29 mg/l</t>
  </si>
  <si>
    <t>5,39 - 11,2 µg/l</t>
  </si>
  <si>
    <t>0,45 - 1,65 µg/l</t>
  </si>
  <si>
    <t>Jod i. Urin</t>
  </si>
  <si>
    <t>µg/g Kreatinin</t>
  </si>
  <si>
    <t>0,25 - 2 µg/g Kreatinin</t>
  </si>
  <si>
    <t>Gesundheitscheck Darm Medivere*</t>
  </si>
  <si>
    <t>121,07€**</t>
  </si>
  <si>
    <t>131,04€**</t>
  </si>
  <si>
    <t>** inkl. MwSt., zzgl. Versandkosten</t>
  </si>
  <si>
    <t xml:space="preserve">Darm Mikrobiom Basis Medivere* </t>
  </si>
  <si>
    <t>Gesundheitscheck Darm plus Medivere*</t>
  </si>
  <si>
    <t>168,50€**</t>
  </si>
  <si>
    <t>*Affiliate Link</t>
  </si>
  <si>
    <t>Mikrobiologische Analyse der aeroben und anaeroben Leitkeime, Schimmelpilze, Hefen 
sowie die quantitative Untersuchung auf Verdauungsrückstände, α-1-Antitrypsin, 
Calprotectin, Gallensäuren, Pankreas Elastase, sekretorisches IgA</t>
  </si>
  <si>
    <t>Mikrobiologische Analyse der aeroben und anaeroben Leitkeime, Schimmelpilze, Hefen 
sowie die quantitative Untersuchung auf Verdauungsrückstände, α-1-Antitrypsin, 
Calprotectin, Gallensäuren, Pankreas Elastase, sekretorisches IgA, Zonulin</t>
  </si>
  <si>
    <t>Bestimmung des humanen intestinalen Mikrobioms mittels Genomsequenzierung 
der Darmflora</t>
  </si>
  <si>
    <t>Darmtests für Zuhause von Medivere</t>
  </si>
  <si>
    <t>&lt;4</t>
  </si>
  <si>
    <t xml:space="preserve">Vitamin A i. Serum </t>
  </si>
  <si>
    <t xml:space="preserve">Vitamin E </t>
  </si>
  <si>
    <t xml:space="preserve">Vitamin D 25 (OH) (Calcidiol) </t>
  </si>
  <si>
    <t>nmol/l</t>
  </si>
  <si>
    <t xml:space="preserve">Holo TC </t>
  </si>
  <si>
    <t>pmol/l</t>
  </si>
  <si>
    <t>16,4-80,4 µg/l</t>
  </si>
  <si>
    <t>&gt;50 pmol/l</t>
  </si>
  <si>
    <t>Magnesium  i. Vollblut</t>
  </si>
  <si>
    <t>Kalium  i. Vollblut</t>
  </si>
  <si>
    <t>Calcium  i. Vollblut</t>
  </si>
  <si>
    <t>Natrium  i. Vollblut</t>
  </si>
  <si>
    <t>Chrom</t>
  </si>
  <si>
    <t>Cobalt</t>
  </si>
  <si>
    <t>pg/ml</t>
  </si>
  <si>
    <t>19,9-79,3 pg/ml</t>
  </si>
  <si>
    <t>9-21 mg/l</t>
  </si>
  <si>
    <t>300-700 µg/l</t>
  </si>
  <si>
    <t>100-150 nmol/l</t>
  </si>
  <si>
    <t>&gt;0,67 mg/l</t>
  </si>
  <si>
    <t xml:space="preserve">µmol/mmol </t>
  </si>
  <si>
    <t>&gt;0,200 µmol/mmol</t>
  </si>
  <si>
    <t>Cholinesterase</t>
  </si>
  <si>
    <t>kU/l</t>
  </si>
  <si>
    <t>5,3 - 12,9 kU/l</t>
  </si>
  <si>
    <t>45,07€**</t>
  </si>
  <si>
    <t>Jod Urintest von Medivere*</t>
  </si>
  <si>
    <t>Laborchemische Analyse von Methylmalonsäure im Urin zur 
Bestimmung des Vitamin B12-Status.</t>
  </si>
  <si>
    <t>Vitamin B12 Urintest von Medivere*</t>
  </si>
  <si>
    <t>Laborchemische Analyse von Jod im Urin</t>
  </si>
  <si>
    <t>31.-€**</t>
  </si>
  <si>
    <t>&lt; 154 mg/dl</t>
  </si>
  <si>
    <t>0,64 - 1,23 mg/l</t>
  </si>
  <si>
    <t>&gt; 90 ml/min (abhängig Körpergr.)</t>
  </si>
  <si>
    <t>&lt;37 U/ml</t>
  </si>
  <si>
    <t>&gt;10 U/ml</t>
  </si>
  <si>
    <t>0-4 ug/l</t>
  </si>
  <si>
    <t xml:space="preserve">0,6-1,0 mmol/l </t>
  </si>
  <si>
    <t>mmol/l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</si>
</sst>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vertAlign val="superscript"/>
      <sz val="14"/>
      <color rgb="FF000000"/>
      <name val="Arial"/>
      <family val="2"/>
    </font>
    <font>
      <u/>
      <sz val="16"/>
      <color theme="10"/>
      <name val="Calibri"/>
      <family val="2"/>
      <scheme val="minor"/>
    </font>
    <font>
      <sz val="16"/>
      <color rgb="FF212529"/>
      <name val="Open Sans"/>
      <family val="2"/>
    </font>
    <font>
      <sz val="16"/>
      <color rgb="FF21252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DC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1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86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5" xfId="0" applyFont="1" applyBorder="1"/>
    <xf numFmtId="0" fontId="6" fillId="0" borderId="6" xfId="0" applyFont="1" applyBorder="1"/>
    <xf numFmtId="49" fontId="6" fillId="0" borderId="1" xfId="0" applyNumberFormat="1" applyFont="1" applyBorder="1"/>
    <xf numFmtId="0" fontId="7" fillId="2" borderId="2" xfId="0" applyFont="1" applyFill="1" applyBorder="1" applyAlignment="1" applyProtection="1">
      <alignment horizontal="left"/>
      <protection locked="0"/>
    </xf>
    <xf numFmtId="0" fontId="7" fillId="2" borderId="3" xfId="0" applyFont="1" applyFill="1" applyBorder="1" applyAlignment="1" applyProtection="1">
      <alignment horizontal="left"/>
      <protection locked="0"/>
    </xf>
    <xf numFmtId="0" fontId="7" fillId="2" borderId="4" xfId="0" applyFont="1" applyFill="1" applyBorder="1" applyAlignment="1" applyProtection="1">
      <alignment horizontal="center"/>
      <protection locked="0"/>
    </xf>
    <xf numFmtId="0" fontId="6" fillId="0" borderId="1" xfId="0" applyFont="1" applyBorder="1" applyProtection="1">
      <protection locked="0"/>
    </xf>
    <xf numFmtId="49" fontId="6" fillId="0" borderId="1" xfId="0" applyNumberFormat="1" applyFont="1" applyBorder="1" applyProtection="1">
      <protection locked="0"/>
    </xf>
    <xf numFmtId="0" fontId="8" fillId="0" borderId="1" xfId="0" applyFont="1" applyFill="1" applyBorder="1" applyProtection="1">
      <protection locked="0"/>
    </xf>
    <xf numFmtId="0" fontId="6" fillId="0" borderId="0" xfId="0" applyFont="1" applyProtection="1">
      <protection locked="0"/>
    </xf>
    <xf numFmtId="10" fontId="6" fillId="0" borderId="1" xfId="0" applyNumberFormat="1" applyFont="1" applyBorder="1"/>
    <xf numFmtId="10" fontId="6" fillId="0" borderId="5" xfId="25" applyNumberFormat="1" applyFont="1" applyBorder="1"/>
    <xf numFmtId="10" fontId="6" fillId="0" borderId="1" xfId="25" applyNumberFormat="1" applyFont="1" applyBorder="1"/>
    <xf numFmtId="0" fontId="6" fillId="6" borderId="1" xfId="0" applyFont="1" applyFill="1" applyBorder="1"/>
    <xf numFmtId="10" fontId="6" fillId="6" borderId="1" xfId="25" applyNumberFormat="1" applyFont="1" applyFill="1" applyBorder="1"/>
    <xf numFmtId="0" fontId="6" fillId="0" borderId="5" xfId="0" applyFont="1" applyFill="1" applyBorder="1"/>
    <xf numFmtId="0" fontId="6" fillId="5" borderId="2" xfId="0" applyFont="1" applyFill="1" applyBorder="1"/>
    <xf numFmtId="0" fontId="6" fillId="5" borderId="3" xfId="0" applyFont="1" applyFill="1" applyBorder="1"/>
    <xf numFmtId="0" fontId="6" fillId="5" borderId="4" xfId="0" applyFont="1" applyFill="1" applyBorder="1"/>
    <xf numFmtId="0" fontId="6" fillId="0" borderId="0" xfId="0" applyFont="1" applyBorder="1" applyProtection="1">
      <protection locked="0"/>
    </xf>
    <xf numFmtId="49" fontId="6" fillId="0" borderId="0" xfId="0" applyNumberFormat="1" applyFont="1" applyProtection="1">
      <protection locked="0"/>
    </xf>
    <xf numFmtId="0" fontId="6" fillId="7" borderId="2" xfId="23" applyFont="1" applyFill="1" applyBorder="1" applyAlignment="1" applyProtection="1">
      <alignment horizontal="left"/>
      <protection locked="0"/>
    </xf>
    <xf numFmtId="0" fontId="7" fillId="7" borderId="1" xfId="0" applyFont="1" applyFill="1" applyBorder="1" applyProtection="1">
      <protection locked="0"/>
    </xf>
    <xf numFmtId="14" fontId="7" fillId="7" borderId="1" xfId="0" applyNumberFormat="1" applyFont="1" applyFill="1" applyBorder="1" applyProtection="1">
      <protection locked="0"/>
    </xf>
    <xf numFmtId="49" fontId="7" fillId="7" borderId="1" xfId="0" applyNumberFormat="1" applyFont="1" applyFill="1" applyBorder="1" applyAlignment="1" applyProtection="1">
      <alignment wrapText="1"/>
      <protection locked="0"/>
    </xf>
    <xf numFmtId="2" fontId="6" fillId="4" borderId="1" xfId="0" applyNumberFormat="1" applyFont="1" applyFill="1" applyBorder="1" applyProtection="1">
      <protection locked="0"/>
    </xf>
    <xf numFmtId="0" fontId="6" fillId="0" borderId="1" xfId="0" applyFont="1" applyFill="1" applyBorder="1" applyProtection="1">
      <protection locked="0"/>
    </xf>
    <xf numFmtId="0" fontId="6" fillId="0" borderId="0" xfId="0" applyFont="1" applyFill="1" applyBorder="1"/>
    <xf numFmtId="0" fontId="6" fillId="0" borderId="1" xfId="0" applyFont="1" applyFill="1" applyBorder="1" applyAlignment="1" applyProtection="1">
      <alignment wrapText="1"/>
      <protection locked="0"/>
    </xf>
    <xf numFmtId="0" fontId="7" fillId="4" borderId="1" xfId="0" applyFont="1" applyFill="1" applyBorder="1" applyProtection="1">
      <protection locked="0"/>
    </xf>
    <xf numFmtId="14" fontId="7" fillId="4" borderId="1" xfId="0" applyNumberFormat="1" applyFont="1" applyFill="1" applyBorder="1" applyProtection="1">
      <protection locked="0"/>
    </xf>
    <xf numFmtId="49" fontId="7" fillId="4" borderId="1" xfId="0" applyNumberFormat="1" applyFont="1" applyFill="1" applyBorder="1" applyAlignment="1" applyProtection="1">
      <alignment wrapText="1"/>
      <protection locked="0"/>
    </xf>
    <xf numFmtId="0" fontId="6" fillId="4" borderId="1" xfId="0" applyFont="1" applyFill="1" applyBorder="1" applyProtection="1">
      <protection locked="0"/>
    </xf>
    <xf numFmtId="0" fontId="9" fillId="0" borderId="0" xfId="24" applyFont="1" applyFill="1" applyBorder="1" applyAlignment="1" applyProtection="1"/>
    <xf numFmtId="0" fontId="7" fillId="2" borderId="2" xfId="0" applyFont="1" applyFill="1" applyBorder="1"/>
    <xf numFmtId="0" fontId="7" fillId="3" borderId="1" xfId="23" applyFont="1" applyBorder="1" applyAlignment="1"/>
    <xf numFmtId="0" fontId="7" fillId="3" borderId="1" xfId="23" applyFont="1" applyBorder="1" applyAlignment="1">
      <alignment wrapText="1"/>
    </xf>
    <xf numFmtId="0" fontId="7" fillId="8" borderId="1" xfId="0" applyFont="1" applyFill="1" applyBorder="1" applyAlignment="1">
      <alignment horizontal="left"/>
    </xf>
    <xf numFmtId="14" fontId="7" fillId="8" borderId="1" xfId="0" applyNumberFormat="1" applyFont="1" applyFill="1" applyBorder="1" applyAlignment="1">
      <alignment horizontal="left"/>
    </xf>
    <xf numFmtId="14" fontId="7" fillId="3" borderId="1" xfId="23" applyNumberFormat="1" applyFont="1" applyBorder="1" applyAlignment="1"/>
    <xf numFmtId="0" fontId="6" fillId="7" borderId="1" xfId="23" applyFont="1" applyFill="1" applyBorder="1" applyAlignment="1" applyProtection="1">
      <alignment horizontal="left"/>
      <protection locked="0"/>
    </xf>
    <xf numFmtId="0" fontId="7" fillId="8" borderId="1" xfId="0" applyFont="1" applyFill="1" applyBorder="1" applyAlignment="1">
      <alignment horizontal="left" wrapText="1"/>
    </xf>
    <xf numFmtId="0" fontId="6" fillId="4" borderId="2" xfId="23" applyFont="1" applyFill="1" applyBorder="1" applyAlignment="1" applyProtection="1">
      <alignment horizontal="left"/>
      <protection locked="0"/>
    </xf>
    <xf numFmtId="0" fontId="6" fillId="4" borderId="3" xfId="23" applyFont="1" applyFill="1" applyBorder="1" applyAlignment="1" applyProtection="1">
      <alignment horizontal="left"/>
      <protection locked="0"/>
    </xf>
    <xf numFmtId="0" fontId="6" fillId="4" borderId="4" xfId="23" applyFont="1" applyFill="1" applyBorder="1" applyAlignment="1" applyProtection="1">
      <alignment horizontal="left"/>
      <protection locked="0"/>
    </xf>
    <xf numFmtId="0" fontId="6" fillId="4" borderId="7" xfId="23" applyFont="1" applyFill="1" applyBorder="1" applyAlignment="1" applyProtection="1">
      <alignment horizontal="left"/>
      <protection locked="0"/>
    </xf>
    <xf numFmtId="0" fontId="6" fillId="4" borderId="8" xfId="23" applyFont="1" applyFill="1" applyBorder="1" applyAlignment="1" applyProtection="1">
      <alignment horizontal="left"/>
      <protection locked="0"/>
    </xf>
    <xf numFmtId="0" fontId="6" fillId="4" borderId="9" xfId="23" applyFont="1" applyFill="1" applyBorder="1" applyAlignment="1" applyProtection="1">
      <alignment horizontal="left"/>
      <protection locked="0"/>
    </xf>
    <xf numFmtId="0" fontId="7" fillId="2" borderId="3" xfId="0" applyFont="1" applyFill="1" applyBorder="1" applyAlignment="1" applyProtection="1">
      <alignment horizontal="left"/>
      <protection locked="0"/>
    </xf>
    <xf numFmtId="0" fontId="9" fillId="2" borderId="3" xfId="24" applyFont="1" applyFill="1" applyBorder="1" applyAlignment="1" applyProtection="1"/>
    <xf numFmtId="0" fontId="6" fillId="7" borderId="2" xfId="23" applyFont="1" applyFill="1" applyBorder="1" applyProtection="1">
      <protection locked="0"/>
    </xf>
    <xf numFmtId="0" fontId="6" fillId="7" borderId="3" xfId="23" applyFont="1" applyFill="1" applyBorder="1" applyProtection="1">
      <protection locked="0"/>
    </xf>
    <xf numFmtId="0" fontId="6" fillId="7" borderId="4" xfId="23" applyFont="1" applyFill="1" applyBorder="1" applyProtection="1">
      <protection locked="0"/>
    </xf>
    <xf numFmtId="0" fontId="6" fillId="7" borderId="2" xfId="23" applyFont="1" applyFill="1" applyBorder="1" applyAlignment="1" applyProtection="1">
      <alignment horizontal="left"/>
      <protection locked="0"/>
    </xf>
    <xf numFmtId="0" fontId="6" fillId="7" borderId="3" xfId="23" applyFont="1" applyFill="1" applyBorder="1" applyAlignment="1" applyProtection="1">
      <alignment horizontal="left"/>
      <protection locked="0"/>
    </xf>
    <xf numFmtId="0" fontId="6" fillId="7" borderId="4" xfId="23" applyFont="1" applyFill="1" applyBorder="1" applyAlignment="1" applyProtection="1">
      <alignment horizontal="left"/>
      <protection locked="0"/>
    </xf>
    <xf numFmtId="0" fontId="7" fillId="2" borderId="3" xfId="0" applyFont="1" applyFill="1" applyBorder="1" applyAlignment="1" applyProtection="1">
      <protection locked="0"/>
    </xf>
    <xf numFmtId="0" fontId="6" fillId="3" borderId="2" xfId="23" applyFont="1" applyBorder="1" applyAlignment="1">
      <alignment horizontal="left"/>
    </xf>
    <xf numFmtId="0" fontId="6" fillId="3" borderId="3" xfId="23" applyFont="1" applyBorder="1" applyAlignment="1">
      <alignment horizontal="left"/>
    </xf>
    <xf numFmtId="0" fontId="6" fillId="3" borderId="4" xfId="23" applyFont="1" applyBorder="1" applyAlignment="1">
      <alignment horizontal="left"/>
    </xf>
    <xf numFmtId="0" fontId="9" fillId="2" borderId="3" xfId="24" applyFont="1" applyFill="1" applyBorder="1" applyAlignment="1" applyProtection="1">
      <alignment horizontal="left"/>
    </xf>
    <xf numFmtId="0" fontId="7" fillId="8" borderId="2" xfId="0" applyFont="1" applyFill="1" applyBorder="1" applyAlignment="1">
      <alignment horizontal="left"/>
    </xf>
    <xf numFmtId="0" fontId="7" fillId="8" borderId="3" xfId="0" applyFont="1" applyFill="1" applyBorder="1" applyAlignment="1">
      <alignment horizontal="left"/>
    </xf>
    <xf numFmtId="0" fontId="7" fillId="8" borderId="4" xfId="0" applyFont="1" applyFill="1" applyBorder="1" applyAlignment="1">
      <alignment horizontal="left"/>
    </xf>
    <xf numFmtId="0" fontId="7" fillId="8" borderId="2" xfId="0" applyFont="1" applyFill="1" applyBorder="1" applyAlignment="1"/>
    <xf numFmtId="0" fontId="7" fillId="8" borderId="3" xfId="0" applyFont="1" applyFill="1" applyBorder="1" applyAlignment="1"/>
    <xf numFmtId="0" fontId="7" fillId="8" borderId="4" xfId="0" applyFont="1" applyFill="1" applyBorder="1" applyAlignment="1"/>
    <xf numFmtId="0" fontId="10" fillId="2" borderId="3" xfId="24" applyFont="1" applyFill="1" applyBorder="1" applyAlignment="1" applyProtection="1">
      <alignment horizontal="left"/>
    </xf>
    <xf numFmtId="0" fontId="11" fillId="0" borderId="0" xfId="0" applyFont="1"/>
    <xf numFmtId="49" fontId="6" fillId="0" borderId="1" xfId="0" applyNumberFormat="1" applyFont="1" applyBorder="1" applyAlignment="1" applyProtection="1">
      <alignment wrapText="1"/>
      <protection locked="0"/>
    </xf>
    <xf numFmtId="0" fontId="9" fillId="2" borderId="3" xfId="24" applyFont="1" applyFill="1" applyBorder="1" applyAlignment="1" applyProtection="1">
      <protection locked="0"/>
    </xf>
    <xf numFmtId="0" fontId="14" fillId="0" borderId="0" xfId="24" applyFont="1" applyProtection="1">
      <protection locked="0"/>
    </xf>
    <xf numFmtId="8" fontId="6" fillId="0" borderId="0" xfId="0" applyNumberFormat="1" applyFont="1" applyProtection="1">
      <protection locked="0"/>
    </xf>
    <xf numFmtId="49" fontId="15" fillId="0" borderId="0" xfId="0" applyNumberFormat="1" applyFont="1" applyAlignment="1" applyProtection="1">
      <alignment horizontal="left" wrapText="1"/>
      <protection locked="0"/>
    </xf>
    <xf numFmtId="49" fontId="15" fillId="0" borderId="0" xfId="0" applyNumberFormat="1" applyFont="1" applyAlignment="1" applyProtection="1">
      <alignment horizontal="left"/>
      <protection locked="0"/>
    </xf>
    <xf numFmtId="0" fontId="1" fillId="0" borderId="0" xfId="24" applyProtection="1">
      <protection locked="0"/>
    </xf>
    <xf numFmtId="0" fontId="15" fillId="0" borderId="0" xfId="0" applyFont="1" applyAlignment="1" applyProtection="1">
      <alignment horizontal="left" wrapText="1"/>
      <protection locked="0"/>
    </xf>
    <xf numFmtId="0" fontId="15" fillId="0" borderId="0" xfId="0" applyFont="1" applyAlignment="1" applyProtection="1">
      <alignment horizontal="left"/>
      <protection locked="0"/>
    </xf>
    <xf numFmtId="0" fontId="8" fillId="0" borderId="0" xfId="0" applyFont="1" applyFill="1" applyBorder="1" applyProtection="1">
      <protection locked="0"/>
    </xf>
    <xf numFmtId="0" fontId="7" fillId="0" borderId="0" xfId="0" applyFont="1" applyProtection="1">
      <protection locked="0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0" fontId="16" fillId="0" borderId="0" xfId="0" applyFont="1"/>
  </cellXfs>
  <cellStyles count="26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Besuchter Hyperlink" xfId="20" builtinId="9" hidden="1"/>
    <cellStyle name="Besuchter Hyperlink" xfId="22" builtinId="9" hidden="1"/>
    <cellStyle name="Gut" xfId="23" builtinId="26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4" builtinId="8"/>
    <cellStyle name="Prozent" xfId="25" builtinId="5"/>
    <cellStyle name="Standard" xfId="0" builtinId="0"/>
  </cellStyles>
  <dxfs count="0"/>
  <tableStyles count="0" defaultTableStyle="TableStyleMedium9" defaultPivotStyle="PivotStyleMedium4"/>
  <colors>
    <mruColors>
      <color rgb="FFFFD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Essentielle Aminosäuren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Aminosäuren!$B$2</c:f>
              <c:strCache>
                <c:ptCount val="1"/>
                <c:pt idx="0">
                  <c:v>Einheit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Aminosäuren!$A$4:$A$12</c:f>
              <c:strCache>
                <c:ptCount val="9"/>
                <c:pt idx="0">
                  <c:v>Leucin</c:v>
                </c:pt>
                <c:pt idx="1">
                  <c:v>Isoleucin</c:v>
                </c:pt>
                <c:pt idx="2">
                  <c:v>Threonin</c:v>
                </c:pt>
                <c:pt idx="3">
                  <c:v>Valin</c:v>
                </c:pt>
                <c:pt idx="4">
                  <c:v>Lysin</c:v>
                </c:pt>
                <c:pt idx="5">
                  <c:v>Methionin</c:v>
                </c:pt>
                <c:pt idx="6">
                  <c:v>Phenylalanin</c:v>
                </c:pt>
                <c:pt idx="7">
                  <c:v>Tryptophan</c:v>
                </c:pt>
                <c:pt idx="8">
                  <c:v>Histidin</c:v>
                </c:pt>
              </c:strCache>
            </c:strRef>
          </c:cat>
          <c:val>
            <c:numRef>
              <c:f>Aminosäuren!$B$4:$B$12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0B-C646-8CF0-7B0BF38BBF43}"/>
            </c:ext>
          </c:extLst>
        </c:ser>
        <c:ser>
          <c:idx val="1"/>
          <c:order val="1"/>
          <c:tx>
            <c:strRef>
              <c:f>Aminosäuren!$C$2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Aminosäuren!$A$4:$A$12</c:f>
              <c:strCache>
                <c:ptCount val="9"/>
                <c:pt idx="0">
                  <c:v>Leucin</c:v>
                </c:pt>
                <c:pt idx="1">
                  <c:v>Isoleucin</c:v>
                </c:pt>
                <c:pt idx="2">
                  <c:v>Threonin</c:v>
                </c:pt>
                <c:pt idx="3">
                  <c:v>Valin</c:v>
                </c:pt>
                <c:pt idx="4">
                  <c:v>Lysin</c:v>
                </c:pt>
                <c:pt idx="5">
                  <c:v>Methionin</c:v>
                </c:pt>
                <c:pt idx="6">
                  <c:v>Phenylalanin</c:v>
                </c:pt>
                <c:pt idx="7">
                  <c:v>Tryptophan</c:v>
                </c:pt>
                <c:pt idx="8">
                  <c:v>Histidin</c:v>
                </c:pt>
              </c:strCache>
            </c:strRef>
          </c:cat>
          <c:val>
            <c:numRef>
              <c:f>Aminosäuren!$C$4:$C$12</c:f>
              <c:numCache>
                <c:formatCode>General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0B-C646-8CF0-7B0BF38BBF43}"/>
            </c:ext>
          </c:extLst>
        </c:ser>
        <c:ser>
          <c:idx val="2"/>
          <c:order val="2"/>
          <c:tx>
            <c:strRef>
              <c:f>Aminosäuren!$D$2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Aminosäuren!$A$4:$A$12</c:f>
              <c:strCache>
                <c:ptCount val="9"/>
                <c:pt idx="0">
                  <c:v>Leucin</c:v>
                </c:pt>
                <c:pt idx="1">
                  <c:v>Isoleucin</c:v>
                </c:pt>
                <c:pt idx="2">
                  <c:v>Threonin</c:v>
                </c:pt>
                <c:pt idx="3">
                  <c:v>Valin</c:v>
                </c:pt>
                <c:pt idx="4">
                  <c:v>Lysin</c:v>
                </c:pt>
                <c:pt idx="5">
                  <c:v>Methionin</c:v>
                </c:pt>
                <c:pt idx="6">
                  <c:v>Phenylalanin</c:v>
                </c:pt>
                <c:pt idx="7">
                  <c:v>Tryptophan</c:v>
                </c:pt>
                <c:pt idx="8">
                  <c:v>Histidin</c:v>
                </c:pt>
              </c:strCache>
            </c:strRef>
          </c:cat>
          <c:val>
            <c:numRef>
              <c:f>Aminosäuren!$D$4:$D$12</c:f>
              <c:numCache>
                <c:formatCode>General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70B-C646-8CF0-7B0BF38BBF43}"/>
            </c:ext>
          </c:extLst>
        </c:ser>
        <c:ser>
          <c:idx val="3"/>
          <c:order val="3"/>
          <c:tx>
            <c:strRef>
              <c:f>Aminosäuren!$G$2</c:f>
              <c:strCache>
                <c:ptCount val="1"/>
                <c:pt idx="0">
                  <c:v>Beispiel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Aminosäuren!$A$4:$A$12</c:f>
              <c:strCache>
                <c:ptCount val="9"/>
                <c:pt idx="0">
                  <c:v>Leucin</c:v>
                </c:pt>
                <c:pt idx="1">
                  <c:v>Isoleucin</c:v>
                </c:pt>
                <c:pt idx="2">
                  <c:v>Threonin</c:v>
                </c:pt>
                <c:pt idx="3">
                  <c:v>Valin</c:v>
                </c:pt>
                <c:pt idx="4">
                  <c:v>Lysin</c:v>
                </c:pt>
                <c:pt idx="5">
                  <c:v>Methionin</c:v>
                </c:pt>
                <c:pt idx="6">
                  <c:v>Phenylalanin</c:v>
                </c:pt>
                <c:pt idx="7">
                  <c:v>Tryptophan</c:v>
                </c:pt>
                <c:pt idx="8">
                  <c:v>Histidin</c:v>
                </c:pt>
              </c:strCache>
            </c:strRef>
          </c:cat>
          <c:val>
            <c:numRef>
              <c:f>Aminosäuren!$G$4:$G$12</c:f>
              <c:numCache>
                <c:formatCode>General</c:formatCode>
                <c:ptCount val="9"/>
                <c:pt idx="0">
                  <c:v>164</c:v>
                </c:pt>
                <c:pt idx="1">
                  <c:v>70</c:v>
                </c:pt>
                <c:pt idx="2">
                  <c:v>109</c:v>
                </c:pt>
                <c:pt idx="3">
                  <c:v>281</c:v>
                </c:pt>
                <c:pt idx="4">
                  <c:v>192</c:v>
                </c:pt>
                <c:pt idx="5">
                  <c:v>24</c:v>
                </c:pt>
                <c:pt idx="6">
                  <c:v>104</c:v>
                </c:pt>
                <c:pt idx="7">
                  <c:v>49</c:v>
                </c:pt>
                <c:pt idx="8">
                  <c:v>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70B-C646-8CF0-7B0BF38BBF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431983"/>
        <c:axId val="1833461615"/>
      </c:lineChart>
      <c:catAx>
        <c:axId val="1833431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33461615"/>
        <c:crosses val="autoZero"/>
        <c:auto val="1"/>
        <c:lblAlgn val="ctr"/>
        <c:lblOffset val="100"/>
        <c:noMultiLvlLbl val="0"/>
      </c:catAx>
      <c:valAx>
        <c:axId val="1833461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334319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Nicht</a:t>
            </a:r>
            <a:r>
              <a:rPr lang="de-DE" baseline="0"/>
              <a:t> essentielle Aminosäuren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Aminosäuren!$A$14:$A$25</c:f>
              <c:strCache>
                <c:ptCount val="12"/>
                <c:pt idx="0">
                  <c:v>Glycin</c:v>
                </c:pt>
                <c:pt idx="1">
                  <c:v>Alanin</c:v>
                </c:pt>
                <c:pt idx="2">
                  <c:v>Serin</c:v>
                </c:pt>
                <c:pt idx="3">
                  <c:v>Arginin</c:v>
                </c:pt>
                <c:pt idx="4">
                  <c:v>Cystein</c:v>
                </c:pt>
                <c:pt idx="5">
                  <c:v>Tyrosin</c:v>
                </c:pt>
                <c:pt idx="6">
                  <c:v>Prolin</c:v>
                </c:pt>
                <c:pt idx="7">
                  <c:v>Hydroxyprolin</c:v>
                </c:pt>
                <c:pt idx="8">
                  <c:v>Glutaminsäure</c:v>
                </c:pt>
                <c:pt idx="9">
                  <c:v>Glutamin </c:v>
                </c:pt>
                <c:pt idx="10">
                  <c:v>Asparaginsäure</c:v>
                </c:pt>
                <c:pt idx="11">
                  <c:v>Asparagin </c:v>
                </c:pt>
              </c:strCache>
            </c:strRef>
          </c:cat>
          <c:val>
            <c:numRef>
              <c:f>Aminosäuren!$B$14:$B$25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AF-3642-B923-E8BB58DB1436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Aminosäuren!$A$14:$A$25</c:f>
              <c:strCache>
                <c:ptCount val="12"/>
                <c:pt idx="0">
                  <c:v>Glycin</c:v>
                </c:pt>
                <c:pt idx="1">
                  <c:v>Alanin</c:v>
                </c:pt>
                <c:pt idx="2">
                  <c:v>Serin</c:v>
                </c:pt>
                <c:pt idx="3">
                  <c:v>Arginin</c:v>
                </c:pt>
                <c:pt idx="4">
                  <c:v>Cystein</c:v>
                </c:pt>
                <c:pt idx="5">
                  <c:v>Tyrosin</c:v>
                </c:pt>
                <c:pt idx="6">
                  <c:v>Prolin</c:v>
                </c:pt>
                <c:pt idx="7">
                  <c:v>Hydroxyprolin</c:v>
                </c:pt>
                <c:pt idx="8">
                  <c:v>Glutaminsäure</c:v>
                </c:pt>
                <c:pt idx="9">
                  <c:v>Glutamin </c:v>
                </c:pt>
                <c:pt idx="10">
                  <c:v>Asparaginsäure</c:v>
                </c:pt>
                <c:pt idx="11">
                  <c:v>Asparagin </c:v>
                </c:pt>
              </c:strCache>
            </c:strRef>
          </c:cat>
          <c:val>
            <c:numRef>
              <c:f>Aminosäuren!$C$14:$C$25</c:f>
              <c:numCache>
                <c:formatCode>General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AF-3642-B923-E8BB58DB143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Aminosäuren!$A$14:$A$25</c:f>
              <c:strCache>
                <c:ptCount val="12"/>
                <c:pt idx="0">
                  <c:v>Glycin</c:v>
                </c:pt>
                <c:pt idx="1">
                  <c:v>Alanin</c:v>
                </c:pt>
                <c:pt idx="2">
                  <c:v>Serin</c:v>
                </c:pt>
                <c:pt idx="3">
                  <c:v>Arginin</c:v>
                </c:pt>
                <c:pt idx="4">
                  <c:v>Cystein</c:v>
                </c:pt>
                <c:pt idx="5">
                  <c:v>Tyrosin</c:v>
                </c:pt>
                <c:pt idx="6">
                  <c:v>Prolin</c:v>
                </c:pt>
                <c:pt idx="7">
                  <c:v>Hydroxyprolin</c:v>
                </c:pt>
                <c:pt idx="8">
                  <c:v>Glutaminsäure</c:v>
                </c:pt>
                <c:pt idx="9">
                  <c:v>Glutamin </c:v>
                </c:pt>
                <c:pt idx="10">
                  <c:v>Asparaginsäure</c:v>
                </c:pt>
                <c:pt idx="11">
                  <c:v>Asparagin </c:v>
                </c:pt>
              </c:strCache>
            </c:strRef>
          </c:cat>
          <c:val>
            <c:numRef>
              <c:f>Aminosäuren!$D$14:$D$25</c:f>
              <c:numCache>
                <c:formatCode>General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AF-3642-B923-E8BB58DB1436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Aminosäuren!$A$14:$A$25</c:f>
              <c:strCache>
                <c:ptCount val="12"/>
                <c:pt idx="0">
                  <c:v>Glycin</c:v>
                </c:pt>
                <c:pt idx="1">
                  <c:v>Alanin</c:v>
                </c:pt>
                <c:pt idx="2">
                  <c:v>Serin</c:v>
                </c:pt>
                <c:pt idx="3">
                  <c:v>Arginin</c:v>
                </c:pt>
                <c:pt idx="4">
                  <c:v>Cystein</c:v>
                </c:pt>
                <c:pt idx="5">
                  <c:v>Tyrosin</c:v>
                </c:pt>
                <c:pt idx="6">
                  <c:v>Prolin</c:v>
                </c:pt>
                <c:pt idx="7">
                  <c:v>Hydroxyprolin</c:v>
                </c:pt>
                <c:pt idx="8">
                  <c:v>Glutaminsäure</c:v>
                </c:pt>
                <c:pt idx="9">
                  <c:v>Glutamin </c:v>
                </c:pt>
                <c:pt idx="10">
                  <c:v>Asparaginsäure</c:v>
                </c:pt>
                <c:pt idx="11">
                  <c:v>Asparagin </c:v>
                </c:pt>
              </c:strCache>
            </c:strRef>
          </c:cat>
          <c:val>
            <c:numRef>
              <c:f>Aminosäuren!$G$14:$G$25</c:f>
              <c:numCache>
                <c:formatCode>General</c:formatCode>
                <c:ptCount val="12"/>
                <c:pt idx="0">
                  <c:v>319</c:v>
                </c:pt>
                <c:pt idx="1">
                  <c:v>396</c:v>
                </c:pt>
                <c:pt idx="2">
                  <c:v>169</c:v>
                </c:pt>
                <c:pt idx="3">
                  <c:v>60</c:v>
                </c:pt>
                <c:pt idx="5">
                  <c:v>51</c:v>
                </c:pt>
                <c:pt idx="8">
                  <c:v>133</c:v>
                </c:pt>
                <c:pt idx="9">
                  <c:v>395</c:v>
                </c:pt>
                <c:pt idx="10">
                  <c:v>18</c:v>
                </c:pt>
                <c:pt idx="11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5AF-3642-B923-E8BB58DB14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392895"/>
        <c:axId val="1764430799"/>
      </c:lineChart>
      <c:catAx>
        <c:axId val="1766392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64430799"/>
        <c:crosses val="autoZero"/>
        <c:auto val="1"/>
        <c:lblAlgn val="ctr"/>
        <c:lblOffset val="100"/>
        <c:noMultiLvlLbl val="0"/>
      </c:catAx>
      <c:valAx>
        <c:axId val="1764430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663928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Nicht</a:t>
            </a:r>
            <a:r>
              <a:rPr lang="de-DE" baseline="0"/>
              <a:t> proteinogene Aminosäuren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Aminosäuren!$A$27:$A$29</c:f>
              <c:strCache>
                <c:ptCount val="3"/>
                <c:pt idx="0">
                  <c:v>Citrullin</c:v>
                </c:pt>
                <c:pt idx="1">
                  <c:v>Taurin</c:v>
                </c:pt>
                <c:pt idx="2">
                  <c:v>Ornithin</c:v>
                </c:pt>
              </c:strCache>
            </c:strRef>
          </c:cat>
          <c:val>
            <c:numRef>
              <c:f>Aminosäuren!$B$27:$B$29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52-594D-8B47-80ADBA39A63B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Aminosäuren!$A$27:$A$29</c:f>
              <c:strCache>
                <c:ptCount val="3"/>
                <c:pt idx="0">
                  <c:v>Citrullin</c:v>
                </c:pt>
                <c:pt idx="1">
                  <c:v>Taurin</c:v>
                </c:pt>
                <c:pt idx="2">
                  <c:v>Ornithin</c:v>
                </c:pt>
              </c:strCache>
            </c:strRef>
          </c:cat>
          <c:val>
            <c:numRef>
              <c:f>Aminosäuren!$C$27:$C$29</c:f>
              <c:numCache>
                <c:formatCode>General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52-594D-8B47-80ADBA39A63B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Aminosäuren!$A$27:$A$29</c:f>
              <c:strCache>
                <c:ptCount val="3"/>
                <c:pt idx="0">
                  <c:v>Citrullin</c:v>
                </c:pt>
                <c:pt idx="1">
                  <c:v>Taurin</c:v>
                </c:pt>
                <c:pt idx="2">
                  <c:v>Ornithin</c:v>
                </c:pt>
              </c:strCache>
            </c:strRef>
          </c:cat>
          <c:val>
            <c:numRef>
              <c:f>Aminosäuren!$D$27:$D$29</c:f>
              <c:numCache>
                <c:formatCode>General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52-594D-8B47-80ADBA39A63B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Aminosäuren!$A$27:$A$29</c:f>
              <c:strCache>
                <c:ptCount val="3"/>
                <c:pt idx="0">
                  <c:v>Citrullin</c:v>
                </c:pt>
                <c:pt idx="1">
                  <c:v>Taurin</c:v>
                </c:pt>
                <c:pt idx="2">
                  <c:v>Ornithin</c:v>
                </c:pt>
              </c:strCache>
            </c:strRef>
          </c:cat>
          <c:val>
            <c:numRef>
              <c:f>Aminosäuren!$G$27:$G$29</c:f>
              <c:numCache>
                <c:formatCode>General</c:formatCode>
                <c:ptCount val="3"/>
                <c:pt idx="0">
                  <c:v>35</c:v>
                </c:pt>
                <c:pt idx="1">
                  <c:v>107</c:v>
                </c:pt>
                <c:pt idx="2">
                  <c:v>148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552-594D-8B47-80ADBA39A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392895"/>
        <c:axId val="1764430799"/>
      </c:lineChart>
      <c:catAx>
        <c:axId val="1766392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64430799"/>
        <c:crosses val="autoZero"/>
        <c:auto val="1"/>
        <c:lblAlgn val="ctr"/>
        <c:lblOffset val="100"/>
        <c:noMultiLvlLbl val="0"/>
      </c:catAx>
      <c:valAx>
        <c:axId val="1764430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663928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260350</xdr:rowOff>
    </xdr:from>
    <xdr:to>
      <xdr:col>6</xdr:col>
      <xdr:colOff>660400</xdr:colOff>
      <xdr:row>42</xdr:row>
      <xdr:rowOff>38100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5C18B2A-FCD0-3A49-8F50-7CCB2F5427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42</xdr:row>
      <xdr:rowOff>31750</xdr:rowOff>
    </xdr:from>
    <xdr:to>
      <xdr:col>6</xdr:col>
      <xdr:colOff>660400</xdr:colOff>
      <xdr:row>55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8E741052-1F26-1846-B432-E2F442EB63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0</xdr:rowOff>
    </xdr:from>
    <xdr:to>
      <xdr:col>6</xdr:col>
      <xdr:colOff>660400</xdr:colOff>
      <xdr:row>61</xdr:row>
      <xdr:rowOff>88900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31964A8B-AFCD-3940-A8E2-F506CA76D4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edivere.de/shop/Frau/Mikronaehrstoffe-Vitalstoffmangel/Jod-Urintest.html?af=100299" TargetMode="External"/><Relationship Id="rId2" Type="http://schemas.openxmlformats.org/officeDocument/2006/relationships/hyperlink" Target="https://www.medivere.de/shop/Frau/Mikronaehrstoffe-Vitalstoffmangel/Vitamin-B12-Urintest.html?af=100299" TargetMode="External"/><Relationship Id="rId1" Type="http://schemas.openxmlformats.org/officeDocument/2006/relationships/hyperlink" Target="https://www.oliverfroehner.de/" TargetMode="External"/><Relationship Id="rId4" Type="http://schemas.openxmlformats.org/officeDocument/2006/relationships/hyperlink" Target="https://www.medivere.de/shop/Versand-und-Kosten/?af=10029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edivere.de/shop/Versand-und-Kosten/?af=100299" TargetMode="External"/><Relationship Id="rId2" Type="http://schemas.openxmlformats.org/officeDocument/2006/relationships/hyperlink" Target="https://www.medivere.de/shop/Mann/Darmgesundheit/Gesundheitscheck-Darm.html?af=100299" TargetMode="External"/><Relationship Id="rId1" Type="http://schemas.openxmlformats.org/officeDocument/2006/relationships/hyperlink" Target="https://www.oliverfroehner.de/" TargetMode="External"/><Relationship Id="rId5" Type="http://schemas.openxmlformats.org/officeDocument/2006/relationships/hyperlink" Target="https://www.medivere.de/shop/Mann/Darmgesundheit/Gesundheitscheck-Darm-plus.html?af=100299" TargetMode="External"/><Relationship Id="rId4" Type="http://schemas.openxmlformats.org/officeDocument/2006/relationships/hyperlink" Target="https://www.medivere.de/shop/Mann/Darmgesundheit/Darm-Mikrobiom-Basis.html?af=100299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oliverfroehner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5"/>
  <sheetViews>
    <sheetView zoomScaleNormal="100" workbookViewId="0">
      <selection activeCell="C87" sqref="C87:I87"/>
    </sheetView>
  </sheetViews>
  <sheetFormatPr baseColWidth="10" defaultColWidth="23.6640625" defaultRowHeight="21" x14ac:dyDescent="0.25"/>
  <cols>
    <col min="1" max="1" width="50.33203125" style="12" bestFit="1" customWidth="1"/>
    <col min="2" max="2" width="16.83203125" style="12" bestFit="1" customWidth="1"/>
    <col min="3" max="3" width="9.83203125" style="12" customWidth="1"/>
    <col min="4" max="9" width="9.5" style="12" bestFit="1" customWidth="1"/>
    <col min="10" max="10" width="38.6640625" style="23" bestFit="1" customWidth="1"/>
    <col min="11" max="16384" width="23.6640625" style="12"/>
  </cols>
  <sheetData>
    <row r="1" spans="1:10" x14ac:dyDescent="0.25">
      <c r="A1" s="6" t="s">
        <v>329</v>
      </c>
      <c r="B1" s="51" t="s">
        <v>70</v>
      </c>
      <c r="C1" s="51"/>
      <c r="D1" s="51"/>
      <c r="E1" s="51"/>
      <c r="F1" s="52" t="s">
        <v>69</v>
      </c>
      <c r="G1" s="52"/>
      <c r="H1" s="52"/>
      <c r="I1" s="52"/>
      <c r="J1" s="8" t="s">
        <v>296</v>
      </c>
    </row>
    <row r="2" spans="1:10" ht="44" x14ac:dyDescent="0.25">
      <c r="A2" s="32" t="s">
        <v>19</v>
      </c>
      <c r="B2" s="32" t="s">
        <v>166</v>
      </c>
      <c r="C2" s="33"/>
      <c r="D2" s="33"/>
      <c r="E2" s="33"/>
      <c r="F2" s="33"/>
      <c r="G2" s="33"/>
      <c r="H2" s="33"/>
      <c r="I2" s="33"/>
      <c r="J2" s="34" t="s">
        <v>182</v>
      </c>
    </row>
    <row r="3" spans="1:10" x14ac:dyDescent="0.25">
      <c r="A3" s="45" t="s">
        <v>197</v>
      </c>
      <c r="B3" s="46"/>
      <c r="C3" s="46"/>
      <c r="D3" s="46"/>
      <c r="E3" s="46"/>
      <c r="F3" s="46"/>
      <c r="G3" s="46"/>
      <c r="H3" s="46"/>
      <c r="I3" s="46"/>
      <c r="J3" s="47"/>
    </row>
    <row r="4" spans="1:10" x14ac:dyDescent="0.25">
      <c r="A4" s="9" t="s">
        <v>172</v>
      </c>
      <c r="B4" s="35" t="s">
        <v>195</v>
      </c>
      <c r="C4" s="9"/>
      <c r="D4" s="9"/>
      <c r="E4" s="9"/>
      <c r="F4" s="9"/>
      <c r="G4" s="9"/>
      <c r="H4" s="9"/>
      <c r="I4" s="9"/>
      <c r="J4" s="10" t="s">
        <v>359</v>
      </c>
    </row>
    <row r="5" spans="1:10" x14ac:dyDescent="0.25">
      <c r="A5" s="9" t="s">
        <v>171</v>
      </c>
      <c r="B5" s="35" t="s">
        <v>196</v>
      </c>
      <c r="C5" s="9"/>
      <c r="D5" s="9"/>
      <c r="E5" s="9"/>
      <c r="F5" s="9"/>
      <c r="G5" s="9"/>
      <c r="H5" s="9"/>
      <c r="I5" s="9"/>
      <c r="J5" s="10" t="s">
        <v>360</v>
      </c>
    </row>
    <row r="6" spans="1:10" x14ac:dyDescent="0.25">
      <c r="A6" s="9" t="s">
        <v>165</v>
      </c>
      <c r="B6" s="35" t="s">
        <v>168</v>
      </c>
      <c r="C6" s="9"/>
      <c r="D6" s="9"/>
      <c r="E6" s="9"/>
      <c r="F6" s="9"/>
      <c r="G6" s="9"/>
      <c r="H6" s="9"/>
      <c r="I6" s="9"/>
      <c r="J6" s="10" t="s">
        <v>377</v>
      </c>
    </row>
    <row r="7" spans="1:10" x14ac:dyDescent="0.25">
      <c r="A7" s="9" t="s">
        <v>20</v>
      </c>
      <c r="B7" s="35" t="s">
        <v>169</v>
      </c>
      <c r="C7" s="9"/>
      <c r="D7" s="9"/>
      <c r="E7" s="9"/>
      <c r="F7" s="9"/>
      <c r="G7" s="9"/>
      <c r="H7" s="9"/>
      <c r="I7" s="9"/>
      <c r="J7" s="10" t="s">
        <v>361</v>
      </c>
    </row>
    <row r="8" spans="1:10" x14ac:dyDescent="0.25">
      <c r="A8" s="9" t="s">
        <v>21</v>
      </c>
      <c r="B8" s="35" t="s">
        <v>170</v>
      </c>
      <c r="C8" s="9"/>
      <c r="D8" s="9"/>
      <c r="E8" s="9"/>
      <c r="F8" s="9"/>
      <c r="G8" s="9"/>
      <c r="H8" s="9"/>
      <c r="I8" s="9"/>
      <c r="J8" s="10" t="s">
        <v>362</v>
      </c>
    </row>
    <row r="9" spans="1:10" x14ac:dyDescent="0.25">
      <c r="A9" s="9" t="s">
        <v>22</v>
      </c>
      <c r="B9" s="35" t="s">
        <v>173</v>
      </c>
      <c r="C9" s="9"/>
      <c r="D9" s="9"/>
      <c r="E9" s="9"/>
      <c r="F9" s="9"/>
      <c r="G9" s="9"/>
      <c r="H9" s="9"/>
      <c r="I9" s="9"/>
      <c r="J9" s="10" t="s">
        <v>363</v>
      </c>
    </row>
    <row r="10" spans="1:10" x14ac:dyDescent="0.25">
      <c r="A10" s="9" t="s">
        <v>174</v>
      </c>
      <c r="B10" s="35" t="s">
        <v>175</v>
      </c>
      <c r="C10" s="9"/>
      <c r="D10" s="9"/>
      <c r="E10" s="9"/>
      <c r="F10" s="9"/>
      <c r="G10" s="9"/>
      <c r="H10" s="9"/>
      <c r="I10" s="9"/>
      <c r="J10" s="10" t="s">
        <v>364</v>
      </c>
    </row>
    <row r="11" spans="1:10" x14ac:dyDescent="0.25">
      <c r="A11" s="9" t="s">
        <v>23</v>
      </c>
      <c r="B11" s="35" t="s">
        <v>176</v>
      </c>
      <c r="C11" s="9"/>
      <c r="D11" s="9"/>
      <c r="E11" s="9"/>
      <c r="F11" s="9"/>
      <c r="G11" s="9"/>
      <c r="H11" s="9"/>
      <c r="I11" s="9"/>
      <c r="J11" s="10" t="s">
        <v>365</v>
      </c>
    </row>
    <row r="12" spans="1:10" x14ac:dyDescent="0.25">
      <c r="A12" s="9" t="s">
        <v>177</v>
      </c>
      <c r="B12" s="35" t="s">
        <v>167</v>
      </c>
      <c r="C12" s="9"/>
      <c r="D12" s="9"/>
      <c r="E12" s="9"/>
      <c r="F12" s="9"/>
      <c r="G12" s="9"/>
      <c r="H12" s="9"/>
      <c r="I12" s="9"/>
      <c r="J12" s="10" t="s">
        <v>366</v>
      </c>
    </row>
    <row r="13" spans="1:10" x14ac:dyDescent="0.25">
      <c r="A13" s="9" t="s">
        <v>178</v>
      </c>
      <c r="B13" s="35" t="s">
        <v>173</v>
      </c>
      <c r="C13" s="9"/>
      <c r="D13" s="9"/>
      <c r="E13" s="9"/>
      <c r="F13" s="9"/>
      <c r="G13" s="9"/>
      <c r="H13" s="9"/>
      <c r="I13" s="9"/>
      <c r="J13" s="10" t="s">
        <v>367</v>
      </c>
    </row>
    <row r="14" spans="1:10" x14ac:dyDescent="0.25">
      <c r="A14" s="9" t="s">
        <v>0</v>
      </c>
      <c r="B14" s="35" t="s">
        <v>357</v>
      </c>
      <c r="C14" s="9"/>
      <c r="D14" s="9"/>
      <c r="E14" s="9"/>
      <c r="F14" s="9"/>
      <c r="G14" s="9"/>
      <c r="H14" s="9"/>
      <c r="I14" s="9"/>
      <c r="J14" s="10" t="s">
        <v>358</v>
      </c>
    </row>
    <row r="15" spans="1:10" x14ac:dyDescent="0.25">
      <c r="A15" s="45" t="s">
        <v>198</v>
      </c>
      <c r="B15" s="46"/>
      <c r="C15" s="46"/>
      <c r="D15" s="46"/>
      <c r="E15" s="46"/>
      <c r="F15" s="46"/>
      <c r="G15" s="46"/>
      <c r="H15" s="46"/>
      <c r="I15" s="46"/>
      <c r="J15" s="47"/>
    </row>
    <row r="16" spans="1:10" x14ac:dyDescent="0.25">
      <c r="A16" s="9" t="s">
        <v>24</v>
      </c>
      <c r="B16" s="35"/>
      <c r="C16" s="9"/>
      <c r="D16" s="9"/>
      <c r="E16" s="9"/>
      <c r="F16" s="9"/>
      <c r="G16" s="9"/>
      <c r="H16" s="9"/>
      <c r="I16" s="9"/>
      <c r="J16" s="10" t="s">
        <v>10</v>
      </c>
    </row>
    <row r="17" spans="1:10" x14ac:dyDescent="0.25">
      <c r="A17" s="9" t="s">
        <v>25</v>
      </c>
      <c r="B17" s="35"/>
      <c r="C17" s="9"/>
      <c r="D17" s="9"/>
      <c r="E17" s="9"/>
      <c r="F17" s="9"/>
      <c r="G17" s="9"/>
      <c r="H17" s="9"/>
      <c r="I17" s="9"/>
      <c r="J17" s="10" t="s">
        <v>11</v>
      </c>
    </row>
    <row r="18" spans="1:10" x14ac:dyDescent="0.25">
      <c r="A18" s="9" t="s">
        <v>64</v>
      </c>
      <c r="B18" s="35"/>
      <c r="C18" s="9"/>
      <c r="D18" s="9"/>
      <c r="E18" s="9"/>
      <c r="F18" s="9"/>
      <c r="G18" s="9"/>
      <c r="H18" s="9"/>
      <c r="I18" s="9"/>
      <c r="J18" s="10" t="s">
        <v>39</v>
      </c>
    </row>
    <row r="19" spans="1:10" x14ac:dyDescent="0.25">
      <c r="A19" s="9" t="s">
        <v>65</v>
      </c>
      <c r="B19" s="35"/>
      <c r="C19" s="9"/>
      <c r="D19" s="9"/>
      <c r="E19" s="9"/>
      <c r="F19" s="9"/>
      <c r="G19" s="9"/>
      <c r="H19" s="9"/>
      <c r="I19" s="9"/>
      <c r="J19" s="10" t="s">
        <v>12</v>
      </c>
    </row>
    <row r="20" spans="1:10" x14ac:dyDescent="0.25">
      <c r="A20" s="45" t="s">
        <v>199</v>
      </c>
      <c r="B20" s="46"/>
      <c r="C20" s="46"/>
      <c r="D20" s="46"/>
      <c r="E20" s="46"/>
      <c r="F20" s="46"/>
      <c r="G20" s="46"/>
      <c r="H20" s="46"/>
      <c r="I20" s="46"/>
      <c r="J20" s="47"/>
    </row>
    <row r="21" spans="1:10" x14ac:dyDescent="0.25">
      <c r="A21" s="9" t="s">
        <v>338</v>
      </c>
      <c r="B21" s="35" t="s">
        <v>183</v>
      </c>
      <c r="C21" s="9"/>
      <c r="D21" s="9"/>
      <c r="E21" s="9"/>
      <c r="F21" s="9"/>
      <c r="G21" s="9"/>
      <c r="H21" s="9"/>
      <c r="I21" s="9"/>
      <c r="J21" s="10" t="s">
        <v>346</v>
      </c>
    </row>
    <row r="22" spans="1:10" x14ac:dyDescent="0.25">
      <c r="A22" s="9" t="s">
        <v>337</v>
      </c>
      <c r="B22" s="35" t="s">
        <v>183</v>
      </c>
      <c r="C22" s="9"/>
      <c r="D22" s="9"/>
      <c r="E22" s="9"/>
      <c r="F22" s="9"/>
      <c r="G22" s="9"/>
      <c r="H22" s="9"/>
      <c r="I22" s="9"/>
      <c r="J22" s="10" t="s">
        <v>346</v>
      </c>
    </row>
    <row r="23" spans="1:10" x14ac:dyDescent="0.25">
      <c r="A23" s="9" t="s">
        <v>340</v>
      </c>
      <c r="B23" s="35"/>
      <c r="C23" s="35" t="e">
        <f>C21/C22</f>
        <v>#DIV/0!</v>
      </c>
      <c r="D23" s="35" t="e">
        <f t="shared" ref="D23:I23" si="0">D21/D22</f>
        <v>#DIV/0!</v>
      </c>
      <c r="E23" s="35" t="e">
        <f t="shared" si="0"/>
        <v>#DIV/0!</v>
      </c>
      <c r="F23" s="35" t="e">
        <f t="shared" si="0"/>
        <v>#DIV/0!</v>
      </c>
      <c r="G23" s="35" t="e">
        <f t="shared" si="0"/>
        <v>#DIV/0!</v>
      </c>
      <c r="H23" s="35" t="e">
        <f t="shared" si="0"/>
        <v>#DIV/0!</v>
      </c>
      <c r="I23" s="35" t="e">
        <f t="shared" si="0"/>
        <v>#DIV/0!</v>
      </c>
      <c r="J23" s="10" t="s">
        <v>341</v>
      </c>
    </row>
    <row r="24" spans="1:10" x14ac:dyDescent="0.25">
      <c r="A24" s="9" t="s">
        <v>436</v>
      </c>
      <c r="B24" s="35" t="s">
        <v>437</v>
      </c>
      <c r="C24" s="9"/>
      <c r="D24" s="9"/>
      <c r="E24" s="9"/>
      <c r="F24" s="9"/>
      <c r="G24" s="9"/>
      <c r="H24" s="9"/>
      <c r="I24" s="9"/>
      <c r="J24" s="10" t="s">
        <v>438</v>
      </c>
    </row>
    <row r="25" spans="1:10" x14ac:dyDescent="0.25">
      <c r="A25" s="9" t="s">
        <v>66</v>
      </c>
      <c r="B25" s="35" t="s">
        <v>213</v>
      </c>
      <c r="C25" s="9"/>
      <c r="D25" s="9"/>
      <c r="E25" s="9"/>
      <c r="F25" s="9"/>
      <c r="G25" s="9"/>
      <c r="H25" s="9"/>
      <c r="I25" s="9"/>
      <c r="J25" s="10" t="s">
        <v>16</v>
      </c>
    </row>
    <row r="26" spans="1:10" x14ac:dyDescent="0.25">
      <c r="A26" s="9" t="s">
        <v>184</v>
      </c>
      <c r="B26" s="35" t="s">
        <v>183</v>
      </c>
      <c r="C26" s="9"/>
      <c r="D26" s="9"/>
      <c r="E26" s="9"/>
      <c r="F26" s="9"/>
      <c r="G26" s="9"/>
      <c r="H26" s="9"/>
      <c r="I26" s="9"/>
      <c r="J26" s="10" t="s">
        <v>3</v>
      </c>
    </row>
    <row r="27" spans="1:10" x14ac:dyDescent="0.25">
      <c r="A27" s="2" t="s">
        <v>187</v>
      </c>
      <c r="B27" s="35" t="s">
        <v>183</v>
      </c>
      <c r="C27" s="29"/>
      <c r="D27" s="29"/>
      <c r="E27" s="29"/>
      <c r="F27" s="29"/>
      <c r="G27" s="29"/>
      <c r="H27" s="29"/>
      <c r="I27" s="9"/>
      <c r="J27" s="10" t="s">
        <v>335</v>
      </c>
    </row>
    <row r="28" spans="1:10" x14ac:dyDescent="0.25">
      <c r="A28" s="9" t="s">
        <v>339</v>
      </c>
      <c r="B28" s="35" t="s">
        <v>183</v>
      </c>
      <c r="C28" s="9"/>
      <c r="D28" s="9"/>
      <c r="E28" s="9"/>
      <c r="F28" s="9"/>
      <c r="G28" s="9"/>
      <c r="H28" s="9"/>
      <c r="I28" s="9"/>
      <c r="J28" s="10" t="s">
        <v>344</v>
      </c>
    </row>
    <row r="29" spans="1:10" x14ac:dyDescent="0.25">
      <c r="A29" s="9" t="s">
        <v>26</v>
      </c>
      <c r="B29" s="35" t="s">
        <v>168</v>
      </c>
      <c r="C29" s="9"/>
      <c r="D29" s="9"/>
      <c r="E29" s="9"/>
      <c r="F29" s="9"/>
      <c r="G29" s="9"/>
      <c r="H29" s="9"/>
      <c r="I29" s="9"/>
      <c r="J29" s="10" t="s">
        <v>345</v>
      </c>
    </row>
    <row r="30" spans="1:10" x14ac:dyDescent="0.25">
      <c r="A30" s="9" t="s">
        <v>336</v>
      </c>
      <c r="B30" s="35" t="s">
        <v>183</v>
      </c>
      <c r="C30" s="9"/>
      <c r="D30" s="9"/>
      <c r="E30" s="9"/>
      <c r="F30" s="9"/>
      <c r="G30" s="9"/>
      <c r="H30" s="9"/>
      <c r="I30" s="9"/>
      <c r="J30" s="10" t="s">
        <v>342</v>
      </c>
    </row>
    <row r="31" spans="1:10" x14ac:dyDescent="0.25">
      <c r="A31" s="9" t="s">
        <v>1</v>
      </c>
      <c r="B31" s="35" t="s">
        <v>169</v>
      </c>
      <c r="C31" s="9"/>
      <c r="D31" s="9"/>
      <c r="E31" s="9"/>
      <c r="F31" s="9"/>
      <c r="G31" s="9"/>
      <c r="H31" s="9"/>
      <c r="I31" s="9"/>
      <c r="J31" s="10" t="s">
        <v>343</v>
      </c>
    </row>
    <row r="32" spans="1:10" x14ac:dyDescent="0.25">
      <c r="A32" s="45" t="s">
        <v>200</v>
      </c>
      <c r="B32" s="46"/>
      <c r="C32" s="46"/>
      <c r="D32" s="46"/>
      <c r="E32" s="46"/>
      <c r="F32" s="46"/>
      <c r="G32" s="46"/>
      <c r="H32" s="46"/>
      <c r="I32" s="46"/>
      <c r="J32" s="47"/>
    </row>
    <row r="33" spans="1:10" x14ac:dyDescent="0.25">
      <c r="A33" s="9" t="s">
        <v>52</v>
      </c>
      <c r="B33" s="35" t="s">
        <v>213</v>
      </c>
      <c r="C33" s="9">
        <v>180</v>
      </c>
      <c r="D33" s="9"/>
      <c r="E33" s="9"/>
      <c r="F33" s="9"/>
      <c r="G33" s="9"/>
      <c r="H33" s="9"/>
      <c r="I33" s="9"/>
      <c r="J33" s="10" t="s">
        <v>13</v>
      </c>
    </row>
    <row r="34" spans="1:10" x14ac:dyDescent="0.25">
      <c r="A34" s="9" t="s">
        <v>51</v>
      </c>
      <c r="B34" s="35" t="s">
        <v>213</v>
      </c>
      <c r="C34" s="9"/>
      <c r="D34" s="9"/>
      <c r="E34" s="9"/>
      <c r="F34" s="9"/>
      <c r="G34" s="9"/>
      <c r="H34" s="9"/>
      <c r="I34" s="9"/>
      <c r="J34" s="10" t="s">
        <v>14</v>
      </c>
    </row>
    <row r="35" spans="1:10" x14ac:dyDescent="0.25">
      <c r="A35" s="9" t="s">
        <v>53</v>
      </c>
      <c r="B35" s="35" t="s">
        <v>213</v>
      </c>
      <c r="C35" s="9">
        <v>70</v>
      </c>
      <c r="D35" s="9"/>
      <c r="E35" s="9"/>
      <c r="F35" s="9"/>
      <c r="G35" s="9"/>
      <c r="H35" s="9"/>
      <c r="I35" s="9"/>
      <c r="J35" s="10" t="s">
        <v>15</v>
      </c>
    </row>
    <row r="36" spans="1:10" x14ac:dyDescent="0.25">
      <c r="A36" s="9" t="s">
        <v>54</v>
      </c>
      <c r="B36" s="35" t="s">
        <v>213</v>
      </c>
      <c r="C36" s="9">
        <v>110</v>
      </c>
      <c r="D36" s="9"/>
      <c r="E36" s="9"/>
      <c r="F36" s="9"/>
      <c r="G36" s="9"/>
      <c r="H36" s="9"/>
      <c r="I36" s="9"/>
      <c r="J36" s="10" t="s">
        <v>27</v>
      </c>
    </row>
    <row r="37" spans="1:10" x14ac:dyDescent="0.25">
      <c r="A37" s="9" t="s">
        <v>35</v>
      </c>
      <c r="B37" s="35"/>
      <c r="C37" s="28">
        <f>C36/C35</f>
        <v>1.5714285714285714</v>
      </c>
      <c r="D37" s="28" t="e">
        <f t="shared" ref="D37:I37" si="1">D36/D35</f>
        <v>#DIV/0!</v>
      </c>
      <c r="E37" s="28" t="e">
        <f t="shared" si="1"/>
        <v>#DIV/0!</v>
      </c>
      <c r="F37" s="28" t="e">
        <f t="shared" si="1"/>
        <v>#DIV/0!</v>
      </c>
      <c r="G37" s="28" t="e">
        <f t="shared" si="1"/>
        <v>#DIV/0!</v>
      </c>
      <c r="H37" s="28" t="e">
        <f t="shared" si="1"/>
        <v>#DIV/0!</v>
      </c>
      <c r="I37" s="28" t="e">
        <f t="shared" si="1"/>
        <v>#DIV/0!</v>
      </c>
      <c r="J37" s="10" t="s">
        <v>37</v>
      </c>
    </row>
    <row r="38" spans="1:10" x14ac:dyDescent="0.25">
      <c r="A38" s="9" t="s">
        <v>38</v>
      </c>
      <c r="B38" s="35"/>
      <c r="C38" s="28">
        <f>C33/C35</f>
        <v>2.5714285714285716</v>
      </c>
      <c r="D38" s="28" t="e">
        <f>D33/D35</f>
        <v>#DIV/0!</v>
      </c>
      <c r="E38" s="28" t="e">
        <f>E33/E35</f>
        <v>#DIV/0!</v>
      </c>
      <c r="F38" s="28" t="e">
        <f>F33/F35</f>
        <v>#DIV/0!</v>
      </c>
      <c r="G38" s="28" t="e">
        <f>G33/G35</f>
        <v>#DIV/0!</v>
      </c>
      <c r="H38" s="28" t="e">
        <f>H33/H35</f>
        <v>#DIV/0!</v>
      </c>
      <c r="I38" s="28" t="e">
        <f>I33/I35</f>
        <v>#DIV/0!</v>
      </c>
      <c r="J38" s="10" t="s">
        <v>36</v>
      </c>
    </row>
    <row r="39" spans="1:10" x14ac:dyDescent="0.25">
      <c r="A39" s="29" t="s">
        <v>30</v>
      </c>
      <c r="B39" s="35" t="s">
        <v>214</v>
      </c>
      <c r="C39" s="29"/>
      <c r="D39" s="29"/>
      <c r="E39" s="29"/>
      <c r="F39" s="29"/>
      <c r="G39" s="29"/>
      <c r="H39" s="29"/>
      <c r="I39" s="9"/>
      <c r="J39" s="10" t="s">
        <v>31</v>
      </c>
    </row>
    <row r="40" spans="1:10" x14ac:dyDescent="0.25">
      <c r="A40" s="2" t="s">
        <v>334</v>
      </c>
      <c r="B40" s="35" t="s">
        <v>213</v>
      </c>
      <c r="C40" s="29"/>
      <c r="D40" s="29"/>
      <c r="E40" s="29"/>
      <c r="F40" s="29"/>
      <c r="G40" s="29"/>
      <c r="H40" s="29"/>
      <c r="I40" s="9"/>
      <c r="J40" s="10" t="s">
        <v>354</v>
      </c>
    </row>
    <row r="41" spans="1:10" x14ac:dyDescent="0.25">
      <c r="A41" s="9" t="s">
        <v>68</v>
      </c>
      <c r="B41" s="35" t="s">
        <v>183</v>
      </c>
      <c r="C41" s="9"/>
      <c r="D41" s="9"/>
      <c r="E41" s="9"/>
      <c r="F41" s="9"/>
      <c r="G41" s="9"/>
      <c r="H41" s="9"/>
      <c r="I41" s="9"/>
      <c r="J41" s="10" t="s">
        <v>347</v>
      </c>
    </row>
    <row r="42" spans="1:10" x14ac:dyDescent="0.25">
      <c r="A42" s="9" t="s">
        <v>67</v>
      </c>
      <c r="B42" s="35" t="s">
        <v>183</v>
      </c>
      <c r="C42" s="9"/>
      <c r="D42" s="9"/>
      <c r="E42" s="9"/>
      <c r="F42" s="9"/>
      <c r="G42" s="9"/>
      <c r="H42" s="9"/>
      <c r="I42" s="9"/>
      <c r="J42" s="10" t="s">
        <v>348</v>
      </c>
    </row>
    <row r="43" spans="1:10" x14ac:dyDescent="0.25">
      <c r="A43" s="45" t="s">
        <v>201</v>
      </c>
      <c r="B43" s="46"/>
      <c r="C43" s="46"/>
      <c r="D43" s="46"/>
      <c r="E43" s="46"/>
      <c r="F43" s="46"/>
      <c r="G43" s="46"/>
      <c r="H43" s="46"/>
      <c r="I43" s="46"/>
      <c r="J43" s="47"/>
    </row>
    <row r="44" spans="1:10" x14ac:dyDescent="0.25">
      <c r="A44" s="9" t="s">
        <v>4</v>
      </c>
      <c r="B44" s="35" t="s">
        <v>183</v>
      </c>
      <c r="C44" s="9"/>
      <c r="D44" s="9"/>
      <c r="E44" s="9"/>
      <c r="F44" s="9"/>
      <c r="G44" s="9"/>
      <c r="H44" s="9"/>
      <c r="I44" s="9"/>
      <c r="J44" s="10" t="s">
        <v>349</v>
      </c>
    </row>
    <row r="45" spans="1:10" x14ac:dyDescent="0.25">
      <c r="A45" s="9" t="s">
        <v>5</v>
      </c>
      <c r="B45" s="35" t="s">
        <v>183</v>
      </c>
      <c r="C45" s="9"/>
      <c r="D45" s="9"/>
      <c r="E45" s="9"/>
      <c r="F45" s="9"/>
      <c r="G45" s="9"/>
      <c r="H45" s="9"/>
      <c r="I45" s="9"/>
      <c r="J45" s="10" t="s">
        <v>350</v>
      </c>
    </row>
    <row r="46" spans="1:10" x14ac:dyDescent="0.25">
      <c r="A46" s="9" t="s">
        <v>8</v>
      </c>
      <c r="B46" s="35" t="s">
        <v>168</v>
      </c>
      <c r="C46" s="9"/>
      <c r="D46" s="9"/>
      <c r="E46" s="9"/>
      <c r="F46" s="9"/>
      <c r="G46" s="9"/>
      <c r="H46" s="9"/>
      <c r="I46" s="9"/>
      <c r="J46" s="10" t="s">
        <v>9</v>
      </c>
    </row>
    <row r="47" spans="1:10" x14ac:dyDescent="0.25">
      <c r="A47" s="9" t="s">
        <v>8</v>
      </c>
      <c r="B47" s="35" t="s">
        <v>185</v>
      </c>
      <c r="C47" s="9"/>
      <c r="D47" s="9"/>
      <c r="E47" s="9"/>
      <c r="F47" s="9"/>
      <c r="G47" s="9"/>
      <c r="H47" s="9"/>
      <c r="I47" s="9"/>
      <c r="J47" s="10" t="s">
        <v>40</v>
      </c>
    </row>
    <row r="48" spans="1:10" x14ac:dyDescent="0.25">
      <c r="A48" s="9" t="s">
        <v>355</v>
      </c>
      <c r="B48" s="35" t="s">
        <v>213</v>
      </c>
      <c r="C48" s="9"/>
      <c r="D48" s="9"/>
      <c r="E48" s="9"/>
      <c r="F48" s="9"/>
      <c r="G48" s="9"/>
      <c r="H48" s="9"/>
      <c r="I48" s="9"/>
      <c r="J48" s="10" t="s">
        <v>356</v>
      </c>
    </row>
    <row r="49" spans="1:13" x14ac:dyDescent="0.25">
      <c r="A49" s="45" t="s">
        <v>202</v>
      </c>
      <c r="B49" s="46"/>
      <c r="C49" s="46"/>
      <c r="D49" s="46"/>
      <c r="E49" s="46"/>
      <c r="F49" s="46"/>
      <c r="G49" s="46"/>
      <c r="H49" s="46"/>
      <c r="I49" s="46"/>
      <c r="J49" s="47"/>
    </row>
    <row r="50" spans="1:13" x14ac:dyDescent="0.25">
      <c r="A50" s="9" t="s">
        <v>331</v>
      </c>
      <c r="B50" s="35" t="s">
        <v>213</v>
      </c>
      <c r="C50" s="9"/>
      <c r="D50" s="9"/>
      <c r="E50" s="9"/>
      <c r="F50" s="9"/>
      <c r="G50" s="9"/>
      <c r="H50" s="9"/>
      <c r="I50" s="9"/>
      <c r="J50" s="10" t="s">
        <v>352</v>
      </c>
    </row>
    <row r="51" spans="1:13" x14ac:dyDescent="0.25">
      <c r="A51" s="9" t="s">
        <v>332</v>
      </c>
      <c r="B51" s="35" t="s">
        <v>213</v>
      </c>
      <c r="C51" s="9"/>
      <c r="D51" s="9"/>
      <c r="E51" s="9"/>
      <c r="F51" s="9"/>
      <c r="G51" s="9"/>
      <c r="H51" s="9"/>
      <c r="I51" s="9"/>
      <c r="J51" s="10" t="s">
        <v>351</v>
      </c>
    </row>
    <row r="52" spans="1:13" x14ac:dyDescent="0.25">
      <c r="A52" s="9" t="s">
        <v>333</v>
      </c>
      <c r="B52" s="35" t="s">
        <v>213</v>
      </c>
      <c r="C52" s="9"/>
      <c r="D52" s="9"/>
      <c r="E52" s="9"/>
      <c r="F52" s="9"/>
      <c r="G52" s="9"/>
      <c r="H52" s="9"/>
      <c r="I52" s="9"/>
      <c r="J52" s="10" t="s">
        <v>353</v>
      </c>
      <c r="M52" s="22"/>
    </row>
    <row r="53" spans="1:13" x14ac:dyDescent="0.25">
      <c r="A53" s="9" t="s">
        <v>186</v>
      </c>
      <c r="B53" s="35" t="s">
        <v>213</v>
      </c>
      <c r="C53" s="9"/>
      <c r="D53" s="9"/>
      <c r="E53" s="9"/>
      <c r="F53" s="9"/>
      <c r="G53" s="9"/>
      <c r="H53" s="9"/>
      <c r="I53" s="9"/>
      <c r="J53" s="10" t="s">
        <v>445</v>
      </c>
      <c r="M53" s="22"/>
    </row>
    <row r="54" spans="1:13" x14ac:dyDescent="0.25">
      <c r="A54" s="9" t="s">
        <v>330</v>
      </c>
      <c r="B54" s="35" t="s">
        <v>179</v>
      </c>
      <c r="C54" s="9"/>
      <c r="D54" s="9"/>
      <c r="E54" s="9"/>
      <c r="F54" s="9"/>
      <c r="G54" s="9"/>
      <c r="H54" s="9"/>
      <c r="I54" s="9"/>
      <c r="J54" s="10" t="s">
        <v>446</v>
      </c>
    </row>
    <row r="55" spans="1:13" x14ac:dyDescent="0.25">
      <c r="A55" s="9" t="s">
        <v>180</v>
      </c>
      <c r="B55" s="35" t="s">
        <v>181</v>
      </c>
      <c r="C55" s="9"/>
      <c r="D55" s="9"/>
      <c r="E55" s="9"/>
      <c r="F55" s="9"/>
      <c r="G55" s="9"/>
      <c r="H55" s="9"/>
      <c r="I55" s="9"/>
      <c r="J55" s="10" t="s">
        <v>447</v>
      </c>
    </row>
    <row r="56" spans="1:13" x14ac:dyDescent="0.25">
      <c r="A56" s="48" t="s">
        <v>203</v>
      </c>
      <c r="B56" s="49"/>
      <c r="C56" s="49"/>
      <c r="D56" s="49"/>
      <c r="E56" s="49"/>
      <c r="F56" s="49"/>
      <c r="G56" s="49"/>
      <c r="H56" s="49"/>
      <c r="I56" s="49"/>
      <c r="J56" s="50"/>
      <c r="M56" s="30"/>
    </row>
    <row r="57" spans="1:13" x14ac:dyDescent="0.25">
      <c r="A57" s="9" t="s">
        <v>17</v>
      </c>
      <c r="B57" s="35" t="s">
        <v>378</v>
      </c>
      <c r="C57" s="9"/>
      <c r="D57" s="9"/>
      <c r="E57" s="9"/>
      <c r="F57" s="9"/>
      <c r="G57" s="9"/>
      <c r="H57" s="9"/>
      <c r="I57" s="9"/>
      <c r="J57" s="10" t="s">
        <v>380</v>
      </c>
      <c r="M57" s="30"/>
    </row>
    <row r="58" spans="1:13" x14ac:dyDescent="0.25">
      <c r="A58" s="9" t="s">
        <v>18</v>
      </c>
      <c r="B58" s="35" t="s">
        <v>378</v>
      </c>
      <c r="C58" s="9"/>
      <c r="D58" s="9"/>
      <c r="E58" s="9"/>
      <c r="F58" s="9"/>
      <c r="G58" s="9"/>
      <c r="H58" s="9"/>
      <c r="I58" s="9"/>
      <c r="J58" s="10" t="s">
        <v>379</v>
      </c>
      <c r="M58" s="30"/>
    </row>
    <row r="59" spans="1:13" x14ac:dyDescent="0.25">
      <c r="A59" s="9" t="s">
        <v>6</v>
      </c>
      <c r="B59" s="35"/>
      <c r="C59" s="9"/>
      <c r="D59" s="9"/>
      <c r="E59" s="9"/>
      <c r="F59" s="9"/>
      <c r="G59" s="9"/>
      <c r="H59" s="9"/>
      <c r="I59" s="9"/>
      <c r="J59" s="10" t="s">
        <v>7</v>
      </c>
      <c r="M59" s="22"/>
    </row>
    <row r="60" spans="1:13" x14ac:dyDescent="0.25">
      <c r="A60" s="45" t="s">
        <v>204</v>
      </c>
      <c r="B60" s="46"/>
      <c r="C60" s="46"/>
      <c r="D60" s="46"/>
      <c r="E60" s="46"/>
      <c r="F60" s="46"/>
      <c r="G60" s="46"/>
      <c r="H60" s="46"/>
      <c r="I60" s="46"/>
      <c r="J60" s="47"/>
      <c r="M60" s="22"/>
    </row>
    <row r="61" spans="1:13" x14ac:dyDescent="0.25">
      <c r="A61" s="9" t="s">
        <v>43</v>
      </c>
      <c r="B61" s="35" t="s">
        <v>179</v>
      </c>
      <c r="C61" s="9"/>
      <c r="D61" s="9"/>
      <c r="E61" s="9"/>
      <c r="F61" s="9"/>
      <c r="G61" s="9"/>
      <c r="H61" s="9"/>
      <c r="I61" s="9"/>
      <c r="J61" s="10" t="s">
        <v>44</v>
      </c>
    </row>
    <row r="62" spans="1:13" x14ac:dyDescent="0.25">
      <c r="A62" s="9" t="s">
        <v>33</v>
      </c>
      <c r="B62" s="35" t="s">
        <v>179</v>
      </c>
      <c r="C62" s="9"/>
      <c r="D62" s="9"/>
      <c r="E62" s="9"/>
      <c r="F62" s="9"/>
      <c r="G62" s="9"/>
      <c r="H62" s="9"/>
      <c r="I62" s="9"/>
      <c r="J62" s="10" t="s">
        <v>34</v>
      </c>
    </row>
    <row r="63" spans="1:13" ht="66" x14ac:dyDescent="0.25">
      <c r="A63" s="29" t="s">
        <v>28</v>
      </c>
      <c r="B63" s="35" t="s">
        <v>238</v>
      </c>
      <c r="C63" s="29"/>
      <c r="D63" s="29"/>
      <c r="E63" s="29"/>
      <c r="F63" s="29"/>
      <c r="G63" s="29"/>
      <c r="H63" s="9"/>
      <c r="I63" s="9"/>
      <c r="J63" s="72" t="s">
        <v>381</v>
      </c>
    </row>
    <row r="64" spans="1:13" x14ac:dyDescent="0.25">
      <c r="A64" s="45" t="s">
        <v>205</v>
      </c>
      <c r="B64" s="46"/>
      <c r="C64" s="46"/>
      <c r="D64" s="46"/>
      <c r="E64" s="46"/>
      <c r="F64" s="46"/>
      <c r="G64" s="46"/>
      <c r="H64" s="46"/>
      <c r="I64" s="46"/>
      <c r="J64" s="47"/>
    </row>
    <row r="65" spans="1:10" x14ac:dyDescent="0.25">
      <c r="A65" s="9" t="s">
        <v>422</v>
      </c>
      <c r="B65" s="35" t="s">
        <v>179</v>
      </c>
      <c r="C65" s="9"/>
      <c r="D65" s="9"/>
      <c r="E65" s="9"/>
      <c r="F65" s="9"/>
      <c r="G65" s="9"/>
      <c r="H65" s="9"/>
      <c r="I65" s="9"/>
      <c r="J65" s="10" t="s">
        <v>55</v>
      </c>
    </row>
    <row r="66" spans="1:10" x14ac:dyDescent="0.25">
      <c r="A66" s="9" t="s">
        <v>423</v>
      </c>
      <c r="B66" s="35" t="s">
        <v>179</v>
      </c>
      <c r="C66" s="9"/>
      <c r="D66" s="9"/>
      <c r="E66" s="9"/>
      <c r="F66" s="9"/>
      <c r="G66" s="9"/>
      <c r="H66" s="9"/>
      <c r="I66" s="9"/>
      <c r="J66" s="10" t="s">
        <v>2</v>
      </c>
    </row>
    <row r="67" spans="1:10" x14ac:dyDescent="0.25">
      <c r="A67" s="9" t="s">
        <v>424</v>
      </c>
      <c r="B67" s="35" t="s">
        <v>179</v>
      </c>
      <c r="C67" s="9"/>
      <c r="D67" s="9"/>
      <c r="E67" s="9"/>
      <c r="F67" s="9"/>
      <c r="G67" s="9"/>
      <c r="H67" s="9"/>
      <c r="I67" s="9"/>
      <c r="J67" s="10" t="s">
        <v>56</v>
      </c>
    </row>
    <row r="68" spans="1:10" x14ac:dyDescent="0.25">
      <c r="A68" s="9" t="s">
        <v>425</v>
      </c>
      <c r="B68" s="35" t="s">
        <v>179</v>
      </c>
      <c r="C68" s="9"/>
      <c r="D68" s="9"/>
      <c r="E68" s="9"/>
      <c r="F68" s="9"/>
      <c r="G68" s="9"/>
      <c r="H68" s="9"/>
      <c r="I68" s="9"/>
      <c r="J68" s="10" t="s">
        <v>50</v>
      </c>
    </row>
    <row r="69" spans="1:10" x14ac:dyDescent="0.25">
      <c r="A69" s="9" t="s">
        <v>61</v>
      </c>
      <c r="B69" s="35"/>
      <c r="C69" s="9"/>
      <c r="D69" s="9"/>
      <c r="E69" s="9"/>
      <c r="F69" s="9"/>
      <c r="G69" s="9"/>
      <c r="H69" s="9"/>
      <c r="I69" s="9"/>
      <c r="J69" s="10" t="s">
        <v>385</v>
      </c>
    </row>
    <row r="70" spans="1:10" x14ac:dyDescent="0.25">
      <c r="A70" s="9" t="s">
        <v>62</v>
      </c>
      <c r="B70" s="35"/>
      <c r="C70" s="9"/>
      <c r="D70" s="9"/>
      <c r="E70" s="9"/>
      <c r="F70" s="9"/>
      <c r="G70" s="9"/>
      <c r="H70" s="9"/>
      <c r="I70" s="9"/>
      <c r="J70" s="10"/>
    </row>
    <row r="71" spans="1:10" x14ac:dyDescent="0.25">
      <c r="A71" s="9" t="s">
        <v>63</v>
      </c>
      <c r="B71" s="35"/>
      <c r="C71" s="9"/>
      <c r="D71" s="9"/>
      <c r="E71" s="9"/>
      <c r="F71" s="9"/>
      <c r="G71" s="9"/>
      <c r="H71" s="9"/>
      <c r="I71" s="9"/>
      <c r="J71" s="10"/>
    </row>
    <row r="72" spans="1:10" x14ac:dyDescent="0.25">
      <c r="A72" s="45" t="s">
        <v>206</v>
      </c>
      <c r="B72" s="46"/>
      <c r="C72" s="46"/>
      <c r="D72" s="46"/>
      <c r="E72" s="46"/>
      <c r="F72" s="46"/>
      <c r="G72" s="46"/>
      <c r="H72" s="46"/>
      <c r="I72" s="46"/>
      <c r="J72" s="47"/>
    </row>
    <row r="73" spans="1:10" x14ac:dyDescent="0.25">
      <c r="A73" s="9" t="s">
        <v>389</v>
      </c>
      <c r="B73" s="35" t="s">
        <v>179</v>
      </c>
      <c r="C73" s="9"/>
      <c r="D73" s="9"/>
      <c r="E73" s="9"/>
      <c r="F73" s="9"/>
      <c r="G73" s="9"/>
      <c r="H73" s="9"/>
      <c r="I73" s="9"/>
      <c r="J73" s="10" t="s">
        <v>386</v>
      </c>
    </row>
    <row r="74" spans="1:10" x14ac:dyDescent="0.25">
      <c r="A74" s="9" t="s">
        <v>398</v>
      </c>
      <c r="B74" s="35" t="s">
        <v>399</v>
      </c>
      <c r="C74" s="9"/>
      <c r="D74" s="9"/>
      <c r="E74" s="9"/>
      <c r="F74" s="9"/>
      <c r="G74" s="9"/>
      <c r="H74" s="9"/>
      <c r="I74" s="9"/>
      <c r="J74" s="10" t="s">
        <v>400</v>
      </c>
    </row>
    <row r="75" spans="1:10" x14ac:dyDescent="0.25">
      <c r="A75" s="9" t="s">
        <v>390</v>
      </c>
      <c r="B75" s="35" t="s">
        <v>179</v>
      </c>
      <c r="C75" s="9"/>
      <c r="D75" s="9"/>
      <c r="E75" s="9"/>
      <c r="F75" s="9"/>
      <c r="G75" s="9"/>
      <c r="H75" s="9"/>
      <c r="I75" s="9"/>
      <c r="J75" s="10" t="s">
        <v>387</v>
      </c>
    </row>
    <row r="76" spans="1:10" x14ac:dyDescent="0.25">
      <c r="A76" s="9" t="s">
        <v>391</v>
      </c>
      <c r="B76" s="35" t="s">
        <v>384</v>
      </c>
      <c r="C76" s="9"/>
      <c r="D76" s="9"/>
      <c r="E76" s="9"/>
      <c r="F76" s="9"/>
      <c r="G76" s="9"/>
      <c r="H76" s="9"/>
      <c r="I76" s="9"/>
      <c r="J76" s="10" t="s">
        <v>388</v>
      </c>
    </row>
    <row r="77" spans="1:10" x14ac:dyDescent="0.25">
      <c r="A77" s="9" t="s">
        <v>426</v>
      </c>
      <c r="B77" s="35"/>
      <c r="C77" s="9"/>
      <c r="D77" s="9"/>
      <c r="E77" s="9"/>
      <c r="F77" s="9"/>
      <c r="G77" s="9"/>
      <c r="H77" s="9"/>
      <c r="I77" s="9"/>
      <c r="J77" s="10"/>
    </row>
    <row r="78" spans="1:10" x14ac:dyDescent="0.25">
      <c r="A78" s="9" t="s">
        <v>427</v>
      </c>
      <c r="B78" s="35"/>
      <c r="C78" s="9"/>
      <c r="D78" s="9"/>
      <c r="E78" s="9"/>
      <c r="F78" s="9"/>
      <c r="G78" s="9"/>
      <c r="H78" s="9"/>
      <c r="I78" s="9"/>
      <c r="J78" s="10"/>
    </row>
    <row r="79" spans="1:10" x14ac:dyDescent="0.25">
      <c r="A79" s="9" t="s">
        <v>392</v>
      </c>
      <c r="B79" s="35" t="s">
        <v>179</v>
      </c>
      <c r="C79" s="9"/>
      <c r="D79" s="9"/>
      <c r="E79" s="9"/>
      <c r="F79" s="9"/>
      <c r="G79" s="9"/>
      <c r="H79" s="9"/>
      <c r="I79" s="9"/>
      <c r="J79" s="10" t="s">
        <v>395</v>
      </c>
    </row>
    <row r="80" spans="1:10" x14ac:dyDescent="0.25">
      <c r="A80" s="9" t="s">
        <v>393</v>
      </c>
      <c r="B80" s="35" t="s">
        <v>384</v>
      </c>
      <c r="C80" s="9"/>
      <c r="D80" s="9"/>
      <c r="E80" s="9"/>
      <c r="F80" s="9"/>
      <c r="G80" s="9"/>
      <c r="H80" s="9"/>
      <c r="I80" s="9"/>
      <c r="J80" s="10" t="s">
        <v>396</v>
      </c>
    </row>
    <row r="81" spans="1:10" x14ac:dyDescent="0.25">
      <c r="A81" s="9" t="s">
        <v>394</v>
      </c>
      <c r="B81" s="35" t="s">
        <v>384</v>
      </c>
      <c r="C81" s="9"/>
      <c r="D81" s="9"/>
      <c r="E81" s="9"/>
      <c r="F81" s="9"/>
      <c r="G81" s="9"/>
      <c r="H81" s="9"/>
      <c r="I81" s="9"/>
      <c r="J81" s="10" t="s">
        <v>397</v>
      </c>
    </row>
    <row r="82" spans="1:10" x14ac:dyDescent="0.25">
      <c r="A82" s="45" t="s">
        <v>207</v>
      </c>
      <c r="B82" s="46"/>
      <c r="C82" s="46"/>
      <c r="D82" s="46"/>
      <c r="E82" s="46"/>
      <c r="F82" s="46"/>
      <c r="G82" s="46"/>
      <c r="H82" s="46"/>
      <c r="I82" s="46"/>
      <c r="J82" s="47"/>
    </row>
    <row r="83" spans="1:10" x14ac:dyDescent="0.25">
      <c r="A83" s="9" t="s">
        <v>414</v>
      </c>
      <c r="B83" s="35" t="s">
        <v>384</v>
      </c>
      <c r="C83" s="9"/>
      <c r="D83" s="9"/>
      <c r="E83" s="9"/>
      <c r="F83" s="9"/>
      <c r="G83" s="9"/>
      <c r="H83" s="9"/>
      <c r="I83" s="9"/>
      <c r="J83" s="10" t="s">
        <v>431</v>
      </c>
    </row>
    <row r="84" spans="1:10" x14ac:dyDescent="0.25">
      <c r="A84" s="9" t="s">
        <v>415</v>
      </c>
      <c r="B84" s="35" t="s">
        <v>179</v>
      </c>
      <c r="C84" s="29"/>
      <c r="D84" s="29"/>
      <c r="E84" s="29"/>
      <c r="F84" s="29"/>
      <c r="G84" s="29"/>
      <c r="H84" s="29"/>
      <c r="I84" s="9"/>
      <c r="J84" s="10" t="s">
        <v>430</v>
      </c>
    </row>
    <row r="85" spans="1:10" x14ac:dyDescent="0.25">
      <c r="A85" s="9" t="s">
        <v>382</v>
      </c>
      <c r="B85" s="35" t="s">
        <v>428</v>
      </c>
      <c r="C85" s="29"/>
      <c r="D85" s="29"/>
      <c r="E85" s="29"/>
      <c r="F85" s="29"/>
      <c r="G85" s="29"/>
      <c r="H85" s="29"/>
      <c r="I85" s="9"/>
      <c r="J85" s="10" t="s">
        <v>429</v>
      </c>
    </row>
    <row r="86" spans="1:10" x14ac:dyDescent="0.25">
      <c r="A86" s="9" t="s">
        <v>416</v>
      </c>
      <c r="B86" s="35" t="s">
        <v>417</v>
      </c>
      <c r="C86" s="31"/>
      <c r="D86" s="29"/>
      <c r="E86" s="29"/>
      <c r="F86" s="29"/>
      <c r="G86" s="29"/>
      <c r="H86" s="29"/>
      <c r="I86" s="9"/>
      <c r="J86" s="10" t="s">
        <v>432</v>
      </c>
    </row>
    <row r="87" spans="1:10" x14ac:dyDescent="0.25">
      <c r="A87" s="9" t="s">
        <v>383</v>
      </c>
      <c r="B87" s="35"/>
      <c r="C87" s="35" t="e">
        <f>C85/C86</f>
        <v>#DIV/0!</v>
      </c>
      <c r="D87" s="35" t="e">
        <f t="shared" ref="D87:I87" si="2">D85/D86</f>
        <v>#DIV/0!</v>
      </c>
      <c r="E87" s="35" t="e">
        <f t="shared" si="2"/>
        <v>#DIV/0!</v>
      </c>
      <c r="F87" s="35" t="e">
        <f t="shared" si="2"/>
        <v>#DIV/0!</v>
      </c>
      <c r="G87" s="35" t="e">
        <f t="shared" si="2"/>
        <v>#DIV/0!</v>
      </c>
      <c r="H87" s="35" t="e">
        <f t="shared" si="2"/>
        <v>#DIV/0!</v>
      </c>
      <c r="I87" s="35" t="e">
        <f t="shared" si="2"/>
        <v>#DIV/0!</v>
      </c>
      <c r="J87" s="10" t="s">
        <v>413</v>
      </c>
    </row>
    <row r="88" spans="1:10" x14ac:dyDescent="0.25">
      <c r="A88" s="9" t="s">
        <v>45</v>
      </c>
      <c r="B88" s="35" t="s">
        <v>384</v>
      </c>
      <c r="C88" s="29"/>
      <c r="D88" s="29"/>
      <c r="E88" s="29"/>
      <c r="F88" s="29"/>
      <c r="G88" s="29"/>
      <c r="H88" s="29"/>
      <c r="I88" s="9"/>
      <c r="J88" s="10" t="s">
        <v>420</v>
      </c>
    </row>
    <row r="89" spans="1:10" x14ac:dyDescent="0.25">
      <c r="A89" s="9" t="s">
        <v>41</v>
      </c>
      <c r="B89" s="35"/>
      <c r="C89" s="29"/>
      <c r="D89" s="29"/>
      <c r="E89" s="29"/>
      <c r="F89" s="29"/>
      <c r="G89" s="29"/>
      <c r="H89" s="29"/>
      <c r="I89" s="9"/>
      <c r="J89" s="10" t="s">
        <v>42</v>
      </c>
    </row>
    <row r="90" spans="1:10" x14ac:dyDescent="0.25">
      <c r="A90" s="9" t="s">
        <v>418</v>
      </c>
      <c r="B90" s="35" t="s">
        <v>419</v>
      </c>
      <c r="C90" s="29"/>
      <c r="D90" s="29"/>
      <c r="E90" s="29"/>
      <c r="F90" s="29"/>
      <c r="G90" s="29"/>
      <c r="H90" s="29"/>
      <c r="I90" s="9"/>
      <c r="J90" s="10" t="s">
        <v>421</v>
      </c>
    </row>
    <row r="91" spans="1:10" x14ac:dyDescent="0.25">
      <c r="A91" s="9" t="s">
        <v>46</v>
      </c>
      <c r="B91" s="35" t="s">
        <v>434</v>
      </c>
      <c r="C91" s="29"/>
      <c r="D91" s="29"/>
      <c r="E91" s="29"/>
      <c r="F91" s="29"/>
      <c r="G91" s="29"/>
      <c r="H91" s="29"/>
      <c r="I91" s="9"/>
      <c r="J91" s="10" t="s">
        <v>435</v>
      </c>
    </row>
    <row r="92" spans="1:10" x14ac:dyDescent="0.25">
      <c r="A92" s="9" t="s">
        <v>47</v>
      </c>
      <c r="B92" s="35" t="s">
        <v>179</v>
      </c>
      <c r="C92" s="29"/>
      <c r="D92" s="29"/>
      <c r="E92" s="29"/>
      <c r="F92" s="29"/>
      <c r="G92" s="29"/>
      <c r="H92" s="29"/>
      <c r="I92" s="9"/>
      <c r="J92" s="10" t="s">
        <v>433</v>
      </c>
    </row>
    <row r="93" spans="1:10" x14ac:dyDescent="0.25">
      <c r="A93" s="9" t="s">
        <v>48</v>
      </c>
      <c r="B93" s="35" t="s">
        <v>452</v>
      </c>
      <c r="C93" s="29"/>
      <c r="D93" s="29"/>
      <c r="E93" s="29"/>
      <c r="F93" s="29"/>
      <c r="G93" s="29"/>
      <c r="H93" s="29"/>
      <c r="I93" s="9"/>
      <c r="J93" s="10" t="s">
        <v>451</v>
      </c>
    </row>
    <row r="94" spans="1:10" x14ac:dyDescent="0.25">
      <c r="A94" s="45" t="s">
        <v>208</v>
      </c>
      <c r="B94" s="46"/>
      <c r="C94" s="46"/>
      <c r="D94" s="46"/>
      <c r="E94" s="46"/>
      <c r="F94" s="46"/>
      <c r="G94" s="46"/>
      <c r="H94" s="46"/>
      <c r="I94" s="46"/>
      <c r="J94" s="47"/>
    </row>
    <row r="95" spans="1:10" x14ac:dyDescent="0.25">
      <c r="A95" s="29" t="s">
        <v>32</v>
      </c>
      <c r="B95" s="35" t="s">
        <v>253</v>
      </c>
      <c r="C95" s="29"/>
      <c r="D95" s="29"/>
      <c r="E95" s="29"/>
      <c r="F95" s="29"/>
      <c r="G95" s="29"/>
      <c r="H95" s="29"/>
      <c r="I95" s="9"/>
      <c r="J95" s="10" t="s">
        <v>449</v>
      </c>
    </row>
    <row r="96" spans="1:10" x14ac:dyDescent="0.25">
      <c r="A96" s="45" t="s">
        <v>209</v>
      </c>
      <c r="B96" s="46"/>
      <c r="C96" s="46"/>
      <c r="D96" s="46"/>
      <c r="E96" s="46"/>
      <c r="F96" s="46"/>
      <c r="G96" s="46"/>
      <c r="H96" s="46"/>
      <c r="I96" s="46"/>
      <c r="J96" s="47"/>
    </row>
    <row r="97" spans="1:10" x14ac:dyDescent="0.25">
      <c r="A97" s="29" t="s">
        <v>298</v>
      </c>
      <c r="B97" s="35" t="s">
        <v>299</v>
      </c>
      <c r="C97" s="29"/>
      <c r="D97" s="29"/>
      <c r="E97" s="29"/>
      <c r="F97" s="29"/>
      <c r="G97" s="29"/>
      <c r="H97" s="29"/>
      <c r="I97" s="9"/>
      <c r="J97" s="10" t="s">
        <v>450</v>
      </c>
    </row>
    <row r="98" spans="1:10" x14ac:dyDescent="0.25">
      <c r="A98" s="29" t="s">
        <v>29</v>
      </c>
      <c r="B98" s="35" t="s">
        <v>253</v>
      </c>
      <c r="C98" s="29"/>
      <c r="D98" s="29"/>
      <c r="E98" s="29"/>
      <c r="F98" s="29"/>
      <c r="G98" s="29"/>
      <c r="H98" s="29"/>
      <c r="I98" s="9"/>
      <c r="J98" s="10" t="s">
        <v>448</v>
      </c>
    </row>
    <row r="101" spans="1:10" ht="52" customHeight="1" x14ac:dyDescent="0.25">
      <c r="A101" s="74" t="s">
        <v>442</v>
      </c>
      <c r="B101" s="12" t="s">
        <v>439</v>
      </c>
      <c r="C101" s="83" t="s">
        <v>441</v>
      </c>
      <c r="D101" s="84"/>
      <c r="E101" s="84"/>
      <c r="F101" s="84"/>
      <c r="G101" s="84"/>
      <c r="H101" s="84"/>
      <c r="I101" s="84"/>
      <c r="J101" s="84"/>
    </row>
    <row r="102" spans="1:10" x14ac:dyDescent="0.25">
      <c r="A102" s="74" t="s">
        <v>440</v>
      </c>
      <c r="B102" s="12" t="s">
        <v>444</v>
      </c>
      <c r="C102" s="85" t="s">
        <v>443</v>
      </c>
    </row>
    <row r="104" spans="1:10" x14ac:dyDescent="0.25">
      <c r="A104" s="78" t="s">
        <v>404</v>
      </c>
    </row>
    <row r="105" spans="1:10" x14ac:dyDescent="0.25">
      <c r="A105" s="78"/>
    </row>
    <row r="106" spans="1:10" x14ac:dyDescent="0.25">
      <c r="A106" s="12" t="s">
        <v>408</v>
      </c>
    </row>
    <row r="107" spans="1:10" x14ac:dyDescent="0.25">
      <c r="A107" s="71" t="s">
        <v>376</v>
      </c>
    </row>
    <row r="108" spans="1:10" x14ac:dyDescent="0.25">
      <c r="A108" s="71" t="s">
        <v>368</v>
      </c>
    </row>
    <row r="109" spans="1:10" x14ac:dyDescent="0.25">
      <c r="A109" s="71" t="s">
        <v>369</v>
      </c>
    </row>
    <row r="110" spans="1:10" x14ac:dyDescent="0.25">
      <c r="A110" s="71" t="s">
        <v>370</v>
      </c>
    </row>
    <row r="111" spans="1:10" x14ac:dyDescent="0.25">
      <c r="A111" s="71" t="s">
        <v>371</v>
      </c>
    </row>
    <row r="112" spans="1:10" x14ac:dyDescent="0.25">
      <c r="A112" s="71" t="s">
        <v>372</v>
      </c>
    </row>
    <row r="113" spans="1:1" x14ac:dyDescent="0.25">
      <c r="A113" s="71" t="s">
        <v>373</v>
      </c>
    </row>
    <row r="114" spans="1:1" x14ac:dyDescent="0.25">
      <c r="A114" s="71" t="s">
        <v>374</v>
      </c>
    </row>
    <row r="115" spans="1:1" x14ac:dyDescent="0.25">
      <c r="A115" s="71" t="s">
        <v>375</v>
      </c>
    </row>
  </sheetData>
  <sheetProtection formatCells="0" formatColumns="0" formatRows="0" insertColumns="0" insertRows="0" insertHyperlinks="0" deleteColumns="0" deleteRows="0" selectLockedCells="1" sort="0" autoFilter="0" pivotTables="0"/>
  <mergeCells count="16">
    <mergeCell ref="B1:E1"/>
    <mergeCell ref="F1:I1"/>
    <mergeCell ref="C101:J101"/>
    <mergeCell ref="A82:J82"/>
    <mergeCell ref="A94:J94"/>
    <mergeCell ref="A96:J96"/>
    <mergeCell ref="A3:J3"/>
    <mergeCell ref="A56:J56"/>
    <mergeCell ref="A60:J60"/>
    <mergeCell ref="A64:J64"/>
    <mergeCell ref="A72:J72"/>
    <mergeCell ref="A15:J15"/>
    <mergeCell ref="A20:J20"/>
    <mergeCell ref="A32:J32"/>
    <mergeCell ref="A43:J43"/>
    <mergeCell ref="A49:J49"/>
  </mergeCells>
  <phoneticPr fontId="3" type="noConversion"/>
  <hyperlinks>
    <hyperlink ref="F1" r:id="rId1" xr:uid="{5A0C9796-F67D-1F49-B46C-ADBDD4FFB9B4}"/>
    <hyperlink ref="A101" r:id="rId2" display="Vitamin B12 Urintest*" xr:uid="{8E416568-D5E4-4147-8BF1-0E7800184B67}"/>
    <hyperlink ref="A102" r:id="rId3" xr:uid="{EC48CA7A-92F6-F847-85D3-B3FE7E2D0A0F}"/>
    <hyperlink ref="A104" r:id="rId4" xr:uid="{B93DF652-78E5-A742-A20E-B382EFBD5CDD}"/>
  </hyperlinks>
  <pageMargins left="0" right="0" top="0.21" bottom="0.41000000000000009" header="0.30000000000000004" footer="0.30000000000000004"/>
  <pageSetup paperSize="9" fitToHeight="0" orientation="landscape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F730C-91EE-4D40-99A1-6DE7B7560E1F}">
  <dimension ref="A1:K68"/>
  <sheetViews>
    <sheetView tabSelected="1" zoomScaleNormal="100" workbookViewId="0">
      <selection activeCell="A67" sqref="A67:A68"/>
    </sheetView>
  </sheetViews>
  <sheetFormatPr baseColWidth="10" defaultRowHeight="21" x14ac:dyDescent="0.25"/>
  <cols>
    <col min="1" max="1" width="44.6640625" style="12" bestFit="1" customWidth="1"/>
    <col min="2" max="2" width="14.1640625" style="12" bestFit="1" customWidth="1"/>
    <col min="3" max="7" width="10.83203125" style="12"/>
    <col min="8" max="8" width="9.83203125" style="12" customWidth="1"/>
    <col min="9" max="10" width="10.83203125" style="12"/>
    <col min="11" max="11" width="27.83203125" style="12" bestFit="1" customWidth="1"/>
    <col min="12" max="16384" width="10.83203125" style="12"/>
  </cols>
  <sheetData>
    <row r="1" spans="1:11" x14ac:dyDescent="0.25">
      <c r="A1" s="6" t="s">
        <v>58</v>
      </c>
      <c r="B1" s="51" t="s">
        <v>70</v>
      </c>
      <c r="C1" s="51"/>
      <c r="D1" s="51"/>
      <c r="E1" s="51"/>
      <c r="F1" s="51"/>
      <c r="G1" s="73" t="s">
        <v>69</v>
      </c>
      <c r="H1" s="73"/>
      <c r="I1" s="73"/>
      <c r="J1" s="73"/>
      <c r="K1" s="8" t="s">
        <v>296</v>
      </c>
    </row>
    <row r="2" spans="1:11" ht="44" x14ac:dyDescent="0.25">
      <c r="A2" s="25" t="s">
        <v>19</v>
      </c>
      <c r="B2" s="25" t="s">
        <v>166</v>
      </c>
      <c r="C2" s="26"/>
      <c r="D2" s="26"/>
      <c r="E2" s="26"/>
      <c r="F2" s="26"/>
      <c r="G2" s="26"/>
      <c r="H2" s="26"/>
      <c r="I2" s="26"/>
      <c r="J2" s="26"/>
      <c r="K2" s="27" t="s">
        <v>182</v>
      </c>
    </row>
    <row r="3" spans="1:11" x14ac:dyDescent="0.25">
      <c r="A3" s="56" t="s">
        <v>216</v>
      </c>
      <c r="B3" s="57"/>
      <c r="C3" s="57"/>
      <c r="D3" s="57"/>
      <c r="E3" s="57"/>
      <c r="F3" s="57"/>
      <c r="G3" s="57"/>
      <c r="H3" s="57"/>
      <c r="I3" s="57"/>
      <c r="J3" s="57"/>
      <c r="K3" s="58"/>
    </row>
    <row r="4" spans="1:11" x14ac:dyDescent="0.25">
      <c r="A4" s="9" t="s">
        <v>225</v>
      </c>
      <c r="B4" s="24"/>
      <c r="C4" s="9"/>
      <c r="D4" s="9"/>
      <c r="E4" s="9"/>
      <c r="F4" s="9"/>
      <c r="G4" s="9"/>
      <c r="H4" s="9"/>
      <c r="I4" s="9"/>
      <c r="J4" s="9"/>
      <c r="K4" s="10"/>
    </row>
    <row r="5" spans="1:11" x14ac:dyDescent="0.25">
      <c r="A5" s="9" t="s">
        <v>226</v>
      </c>
      <c r="B5" s="24"/>
      <c r="C5" s="11"/>
      <c r="D5" s="11"/>
      <c r="E5" s="11"/>
      <c r="F5" s="11"/>
      <c r="G5" s="11"/>
      <c r="H5" s="11"/>
      <c r="I5" s="11"/>
      <c r="J5" s="9"/>
      <c r="K5" s="10" t="s">
        <v>268</v>
      </c>
    </row>
    <row r="6" spans="1:11" x14ac:dyDescent="0.25">
      <c r="A6" s="9" t="s">
        <v>282</v>
      </c>
      <c r="B6" s="24"/>
      <c r="C6" s="11"/>
      <c r="D6" s="11"/>
      <c r="E6" s="11"/>
      <c r="F6" s="11"/>
      <c r="G6" s="11"/>
      <c r="H6" s="11"/>
      <c r="I6" s="11"/>
      <c r="J6" s="9"/>
      <c r="K6" s="9" t="s">
        <v>286</v>
      </c>
    </row>
    <row r="7" spans="1:11" x14ac:dyDescent="0.25">
      <c r="A7" s="9" t="s">
        <v>283</v>
      </c>
      <c r="B7" s="24"/>
      <c r="C7" s="11"/>
      <c r="D7" s="11"/>
      <c r="E7" s="11"/>
      <c r="F7" s="11"/>
      <c r="G7" s="11"/>
      <c r="H7" s="11"/>
      <c r="I7" s="11"/>
      <c r="J7" s="9"/>
      <c r="K7" s="9" t="s">
        <v>287</v>
      </c>
    </row>
    <row r="8" spans="1:11" x14ac:dyDescent="0.25">
      <c r="A8" s="53" t="s">
        <v>217</v>
      </c>
      <c r="B8" s="54"/>
      <c r="C8" s="54"/>
      <c r="D8" s="54"/>
      <c r="E8" s="54"/>
      <c r="F8" s="54"/>
      <c r="G8" s="54"/>
      <c r="H8" s="54"/>
      <c r="I8" s="54"/>
      <c r="J8" s="54"/>
      <c r="K8" s="55"/>
    </row>
    <row r="9" spans="1:11" x14ac:dyDescent="0.25">
      <c r="A9" s="9" t="s">
        <v>244</v>
      </c>
      <c r="B9" s="24"/>
      <c r="C9" s="9"/>
      <c r="D9" s="9"/>
      <c r="E9" s="9"/>
      <c r="F9" s="9"/>
      <c r="G9" s="9"/>
      <c r="H9" s="9"/>
      <c r="I9" s="9"/>
      <c r="J9" s="9"/>
      <c r="K9" s="9" t="s">
        <v>251</v>
      </c>
    </row>
    <row r="10" spans="1:11" x14ac:dyDescent="0.25">
      <c r="A10" s="9" t="s">
        <v>245</v>
      </c>
      <c r="B10" s="24"/>
      <c r="C10" s="9"/>
      <c r="D10" s="9"/>
      <c r="E10" s="9"/>
      <c r="F10" s="9"/>
      <c r="G10" s="9"/>
      <c r="H10" s="9"/>
      <c r="I10" s="9"/>
      <c r="J10" s="9"/>
      <c r="K10" s="9" t="s">
        <v>251</v>
      </c>
    </row>
    <row r="11" spans="1:11" x14ac:dyDescent="0.25">
      <c r="A11" s="9" t="s">
        <v>246</v>
      </c>
      <c r="B11" s="24"/>
      <c r="C11" s="9"/>
      <c r="D11" s="9"/>
      <c r="E11" s="9"/>
      <c r="F11" s="9"/>
      <c r="G11" s="9"/>
      <c r="H11" s="9"/>
      <c r="I11" s="9"/>
      <c r="J11" s="9"/>
      <c r="K11" s="9" t="s">
        <v>252</v>
      </c>
    </row>
    <row r="12" spans="1:11" x14ac:dyDescent="0.25">
      <c r="A12" s="9" t="s">
        <v>247</v>
      </c>
      <c r="B12" s="24"/>
      <c r="C12" s="9"/>
      <c r="D12" s="9"/>
      <c r="E12" s="9"/>
      <c r="F12" s="9"/>
      <c r="G12" s="9"/>
      <c r="H12" s="9"/>
      <c r="I12" s="9"/>
      <c r="J12" s="9"/>
      <c r="K12" s="9" t="s">
        <v>248</v>
      </c>
    </row>
    <row r="13" spans="1:11" x14ac:dyDescent="0.25">
      <c r="A13" s="53" t="s">
        <v>269</v>
      </c>
      <c r="B13" s="54"/>
      <c r="C13" s="54"/>
      <c r="D13" s="54"/>
      <c r="E13" s="54"/>
      <c r="F13" s="54"/>
      <c r="G13" s="54"/>
      <c r="H13" s="54"/>
      <c r="I13" s="54"/>
      <c r="J13" s="54"/>
      <c r="K13" s="55"/>
    </row>
    <row r="14" spans="1:11" x14ac:dyDescent="0.25">
      <c r="A14" s="9" t="s">
        <v>270</v>
      </c>
      <c r="B14" s="24"/>
      <c r="C14" s="9"/>
      <c r="D14" s="9"/>
      <c r="E14" s="9"/>
      <c r="F14" s="9"/>
      <c r="G14" s="9"/>
      <c r="H14" s="9"/>
      <c r="I14" s="9"/>
      <c r="J14" s="9"/>
      <c r="K14" s="9" t="s">
        <v>248</v>
      </c>
    </row>
    <row r="15" spans="1:11" x14ac:dyDescent="0.25">
      <c r="A15" s="9" t="s">
        <v>271</v>
      </c>
      <c r="B15" s="24"/>
      <c r="C15" s="9"/>
      <c r="D15" s="9"/>
      <c r="E15" s="9"/>
      <c r="F15" s="9"/>
      <c r="G15" s="9"/>
      <c r="H15" s="9"/>
      <c r="I15" s="9"/>
      <c r="J15" s="9"/>
      <c r="K15" s="9" t="s">
        <v>249</v>
      </c>
    </row>
    <row r="16" spans="1:11" x14ac:dyDescent="0.25">
      <c r="A16" s="9" t="s">
        <v>272</v>
      </c>
      <c r="B16" s="24"/>
      <c r="C16" s="9"/>
      <c r="D16" s="9"/>
      <c r="E16" s="9"/>
      <c r="F16" s="9"/>
      <c r="G16" s="9"/>
      <c r="H16" s="9"/>
      <c r="I16" s="9"/>
      <c r="J16" s="9"/>
      <c r="K16" s="9" t="s">
        <v>249</v>
      </c>
    </row>
    <row r="17" spans="1:11" x14ac:dyDescent="0.25">
      <c r="A17" s="9" t="s">
        <v>273</v>
      </c>
      <c r="B17" s="24"/>
      <c r="C17" s="9"/>
      <c r="D17" s="9"/>
      <c r="E17" s="9"/>
      <c r="F17" s="9"/>
      <c r="G17" s="9"/>
      <c r="H17" s="9"/>
      <c r="I17" s="9"/>
      <c r="J17" s="9"/>
      <c r="K17" s="9" t="s">
        <v>249</v>
      </c>
    </row>
    <row r="18" spans="1:11" x14ac:dyDescent="0.25">
      <c r="A18" s="9" t="s">
        <v>274</v>
      </c>
      <c r="B18" s="24"/>
      <c r="C18" s="9"/>
      <c r="D18" s="9"/>
      <c r="E18" s="9"/>
      <c r="F18" s="9"/>
      <c r="G18" s="9"/>
      <c r="H18" s="9"/>
      <c r="I18" s="9"/>
      <c r="J18" s="9"/>
      <c r="K18" s="9" t="s">
        <v>249</v>
      </c>
    </row>
    <row r="19" spans="1:11" x14ac:dyDescent="0.25">
      <c r="A19" s="9" t="s">
        <v>275</v>
      </c>
      <c r="B19" s="24"/>
      <c r="C19" s="9"/>
      <c r="D19" s="9"/>
      <c r="E19" s="9"/>
      <c r="F19" s="9"/>
      <c r="G19" s="9"/>
      <c r="H19" s="9"/>
      <c r="I19" s="9"/>
      <c r="J19" s="9"/>
      <c r="K19" s="9" t="s">
        <v>249</v>
      </c>
    </row>
    <row r="20" spans="1:11" x14ac:dyDescent="0.25">
      <c r="A20" s="9" t="s">
        <v>276</v>
      </c>
      <c r="B20" s="24"/>
      <c r="C20" s="9"/>
      <c r="D20" s="9"/>
      <c r="E20" s="9"/>
      <c r="F20" s="9"/>
      <c r="G20" s="9"/>
      <c r="H20" s="9"/>
      <c r="I20" s="9"/>
      <c r="J20" s="9"/>
      <c r="K20" s="9" t="s">
        <v>249</v>
      </c>
    </row>
    <row r="21" spans="1:11" x14ac:dyDescent="0.25">
      <c r="A21" s="9" t="s">
        <v>277</v>
      </c>
      <c r="B21" s="24"/>
      <c r="C21" s="9"/>
      <c r="D21" s="9"/>
      <c r="E21" s="9"/>
      <c r="F21" s="9"/>
      <c r="G21" s="9"/>
      <c r="H21" s="9"/>
      <c r="I21" s="9"/>
      <c r="J21" s="9"/>
      <c r="K21" s="9" t="s">
        <v>249</v>
      </c>
    </row>
    <row r="22" spans="1:11" x14ac:dyDescent="0.25">
      <c r="A22" s="9" t="s">
        <v>278</v>
      </c>
      <c r="B22" s="24"/>
      <c r="C22" s="9"/>
      <c r="D22" s="9"/>
      <c r="E22" s="9"/>
      <c r="F22" s="9"/>
      <c r="G22" s="9"/>
      <c r="H22" s="9"/>
      <c r="I22" s="9"/>
      <c r="J22" s="9"/>
      <c r="K22" s="9" t="s">
        <v>249</v>
      </c>
    </row>
    <row r="23" spans="1:11" x14ac:dyDescent="0.25">
      <c r="A23" s="9" t="s">
        <v>279</v>
      </c>
      <c r="B23" s="24"/>
      <c r="C23" s="9"/>
      <c r="D23" s="9"/>
      <c r="E23" s="9"/>
      <c r="F23" s="9"/>
      <c r="G23" s="9"/>
      <c r="H23" s="9"/>
      <c r="I23" s="9"/>
      <c r="J23" s="9"/>
      <c r="K23" s="9" t="s">
        <v>249</v>
      </c>
    </row>
    <row r="24" spans="1:11" x14ac:dyDescent="0.25">
      <c r="A24" s="9" t="s">
        <v>280</v>
      </c>
      <c r="B24" s="24"/>
      <c r="C24" s="9"/>
      <c r="D24" s="9"/>
      <c r="E24" s="9"/>
      <c r="F24" s="9"/>
      <c r="G24" s="9"/>
      <c r="H24" s="9"/>
      <c r="I24" s="9"/>
      <c r="J24" s="9"/>
      <c r="K24" s="9" t="s">
        <v>284</v>
      </c>
    </row>
    <row r="25" spans="1:11" x14ac:dyDescent="0.25">
      <c r="A25" s="9" t="s">
        <v>281</v>
      </c>
      <c r="B25" s="24"/>
      <c r="C25" s="9"/>
      <c r="D25" s="9"/>
      <c r="E25" s="9"/>
      <c r="F25" s="9"/>
      <c r="G25" s="9"/>
      <c r="H25" s="9"/>
      <c r="I25" s="9"/>
      <c r="J25" s="9"/>
      <c r="K25" s="29" t="s">
        <v>59</v>
      </c>
    </row>
    <row r="26" spans="1:11" x14ac:dyDescent="0.25">
      <c r="A26" s="53" t="s">
        <v>218</v>
      </c>
      <c r="B26" s="54"/>
      <c r="C26" s="54"/>
      <c r="D26" s="54"/>
      <c r="E26" s="54"/>
      <c r="F26" s="54"/>
      <c r="G26" s="54"/>
      <c r="H26" s="54"/>
      <c r="I26" s="54"/>
      <c r="J26" s="54"/>
      <c r="K26" s="55"/>
    </row>
    <row r="27" spans="1:11" x14ac:dyDescent="0.25">
      <c r="A27" s="9" t="s">
        <v>240</v>
      </c>
      <c r="B27" s="24"/>
      <c r="C27" s="9"/>
      <c r="D27" s="9"/>
      <c r="E27" s="9"/>
      <c r="F27" s="9"/>
      <c r="G27" s="9"/>
      <c r="H27" s="9"/>
      <c r="I27" s="9"/>
      <c r="J27" s="9"/>
      <c r="K27" s="9" t="s">
        <v>250</v>
      </c>
    </row>
    <row r="28" spans="1:11" x14ac:dyDescent="0.25">
      <c r="A28" s="9" t="s">
        <v>241</v>
      </c>
      <c r="B28" s="24"/>
      <c r="C28" s="9"/>
      <c r="D28" s="9"/>
      <c r="E28" s="9"/>
      <c r="F28" s="9"/>
      <c r="G28" s="9"/>
      <c r="H28" s="9"/>
      <c r="I28" s="9"/>
      <c r="J28" s="9"/>
      <c r="K28" s="9" t="s">
        <v>250</v>
      </c>
    </row>
    <row r="29" spans="1:11" x14ac:dyDescent="0.25">
      <c r="A29" s="9" t="s">
        <v>242</v>
      </c>
      <c r="B29" s="24"/>
      <c r="C29" s="9"/>
      <c r="D29" s="9"/>
      <c r="E29" s="9"/>
      <c r="F29" s="9"/>
      <c r="G29" s="9"/>
      <c r="H29" s="9"/>
      <c r="I29" s="9"/>
      <c r="J29" s="9"/>
      <c r="K29" s="9" t="s">
        <v>250</v>
      </c>
    </row>
    <row r="30" spans="1:11" x14ac:dyDescent="0.25">
      <c r="A30" s="9" t="s">
        <v>243</v>
      </c>
      <c r="B30" s="24"/>
      <c r="C30" s="9"/>
      <c r="D30" s="9"/>
      <c r="E30" s="9"/>
      <c r="F30" s="9"/>
      <c r="G30" s="9"/>
      <c r="H30" s="9"/>
      <c r="I30" s="9"/>
      <c r="J30" s="9"/>
      <c r="K30" s="9" t="s">
        <v>59</v>
      </c>
    </row>
    <row r="31" spans="1:11" x14ac:dyDescent="0.25">
      <c r="A31" s="53" t="s">
        <v>219</v>
      </c>
      <c r="B31" s="54"/>
      <c r="C31" s="54"/>
      <c r="D31" s="54"/>
      <c r="E31" s="54"/>
      <c r="F31" s="54"/>
      <c r="G31" s="54"/>
      <c r="H31" s="54"/>
      <c r="I31" s="54"/>
      <c r="J31" s="54"/>
      <c r="K31" s="55"/>
    </row>
    <row r="32" spans="1:11" x14ac:dyDescent="0.25">
      <c r="A32" s="9" t="s">
        <v>230</v>
      </c>
      <c r="B32" s="24" t="s">
        <v>235</v>
      </c>
      <c r="C32" s="9"/>
      <c r="D32" s="9"/>
      <c r="E32" s="9"/>
      <c r="F32" s="9"/>
      <c r="G32" s="9"/>
      <c r="H32" s="9"/>
      <c r="I32" s="9"/>
      <c r="J32" s="9"/>
      <c r="K32" s="9" t="s">
        <v>288</v>
      </c>
    </row>
    <row r="33" spans="1:11" x14ac:dyDescent="0.25">
      <c r="A33" s="9" t="s">
        <v>231</v>
      </c>
      <c r="B33" s="24" t="s">
        <v>235</v>
      </c>
      <c r="C33" s="9"/>
      <c r="D33" s="9"/>
      <c r="E33" s="9"/>
      <c r="F33" s="9"/>
      <c r="G33" s="9"/>
      <c r="H33" s="9"/>
      <c r="I33" s="9"/>
      <c r="J33" s="9"/>
      <c r="K33" s="9" t="s">
        <v>289</v>
      </c>
    </row>
    <row r="34" spans="1:11" x14ac:dyDescent="0.25">
      <c r="A34" s="9" t="s">
        <v>232</v>
      </c>
      <c r="B34" s="24" t="s">
        <v>235</v>
      </c>
      <c r="C34" s="9"/>
      <c r="D34" s="9"/>
      <c r="E34" s="9"/>
      <c r="F34" s="9"/>
      <c r="G34" s="9"/>
      <c r="H34" s="9"/>
      <c r="I34" s="9"/>
      <c r="J34" s="9"/>
      <c r="K34" s="9" t="s">
        <v>290</v>
      </c>
    </row>
    <row r="35" spans="1:11" x14ac:dyDescent="0.25">
      <c r="A35" s="9" t="s">
        <v>233</v>
      </c>
      <c r="B35" s="24" t="s">
        <v>235</v>
      </c>
      <c r="C35" s="9"/>
      <c r="D35" s="9"/>
      <c r="E35" s="9"/>
      <c r="F35" s="9"/>
      <c r="G35" s="9"/>
      <c r="H35" s="9"/>
      <c r="I35" s="9"/>
      <c r="J35" s="9"/>
      <c r="K35" s="10" t="s">
        <v>292</v>
      </c>
    </row>
    <row r="36" spans="1:11" x14ac:dyDescent="0.25">
      <c r="A36" s="9" t="s">
        <v>234</v>
      </c>
      <c r="B36" s="24" t="s">
        <v>235</v>
      </c>
      <c r="C36" s="9"/>
      <c r="D36" s="9"/>
      <c r="E36" s="9"/>
      <c r="F36" s="9"/>
      <c r="G36" s="9"/>
      <c r="H36" s="9"/>
      <c r="I36" s="9"/>
      <c r="J36" s="9"/>
      <c r="K36" s="9" t="s">
        <v>291</v>
      </c>
    </row>
    <row r="37" spans="1:11" x14ac:dyDescent="0.25">
      <c r="A37" s="53" t="s">
        <v>220</v>
      </c>
      <c r="B37" s="54"/>
      <c r="C37" s="54"/>
      <c r="D37" s="54"/>
      <c r="E37" s="54"/>
      <c r="F37" s="54"/>
      <c r="G37" s="54"/>
      <c r="H37" s="54"/>
      <c r="I37" s="54"/>
      <c r="J37" s="54"/>
      <c r="K37" s="55"/>
    </row>
    <row r="38" spans="1:11" x14ac:dyDescent="0.25">
      <c r="A38" s="12" t="s">
        <v>57</v>
      </c>
      <c r="B38" s="24" t="s">
        <v>265</v>
      </c>
      <c r="C38" s="11"/>
      <c r="D38" s="11"/>
      <c r="E38" s="11"/>
      <c r="F38" s="11"/>
      <c r="G38" s="11"/>
      <c r="H38" s="11"/>
      <c r="I38" s="11"/>
      <c r="J38" s="9"/>
      <c r="K38" s="10" t="s">
        <v>266</v>
      </c>
    </row>
    <row r="39" spans="1:11" x14ac:dyDescent="0.25">
      <c r="A39" s="12" t="s">
        <v>237</v>
      </c>
      <c r="B39" s="24" t="s">
        <v>236</v>
      </c>
      <c r="C39" s="11"/>
      <c r="D39" s="11"/>
      <c r="E39" s="11"/>
      <c r="F39" s="11"/>
      <c r="G39" s="11"/>
      <c r="H39" s="11"/>
      <c r="I39" s="11"/>
      <c r="J39" s="9"/>
      <c r="K39" s="10" t="s">
        <v>264</v>
      </c>
    </row>
    <row r="40" spans="1:11" x14ac:dyDescent="0.25">
      <c r="A40" s="12" t="s">
        <v>188</v>
      </c>
      <c r="B40" s="24"/>
      <c r="C40" s="11"/>
      <c r="D40" s="11"/>
      <c r="E40" s="11"/>
      <c r="F40" s="11"/>
      <c r="G40" s="11"/>
      <c r="H40" s="11"/>
      <c r="I40" s="11"/>
      <c r="J40" s="9"/>
      <c r="K40" s="10" t="s">
        <v>193</v>
      </c>
    </row>
    <row r="41" spans="1:11" x14ac:dyDescent="0.25">
      <c r="A41" s="12" t="s">
        <v>229</v>
      </c>
      <c r="B41" s="24" t="s">
        <v>236</v>
      </c>
      <c r="C41" s="9"/>
      <c r="D41" s="9"/>
      <c r="E41" s="9"/>
      <c r="F41" s="9"/>
      <c r="G41" s="9"/>
      <c r="H41" s="9"/>
      <c r="I41" s="9"/>
      <c r="J41" s="9"/>
      <c r="K41" s="9" t="s">
        <v>267</v>
      </c>
    </row>
    <row r="42" spans="1:11" x14ac:dyDescent="0.25">
      <c r="A42" s="12" t="s">
        <v>285</v>
      </c>
      <c r="B42" s="24" t="s">
        <v>236</v>
      </c>
      <c r="C42" s="11"/>
      <c r="D42" s="11"/>
      <c r="E42" s="11"/>
      <c r="F42" s="11"/>
      <c r="G42" s="11"/>
      <c r="H42" s="11"/>
      <c r="I42" s="11"/>
      <c r="J42" s="9"/>
      <c r="K42" s="10" t="s">
        <v>263</v>
      </c>
    </row>
    <row r="43" spans="1:11" x14ac:dyDescent="0.25">
      <c r="A43" s="12" t="s">
        <v>227</v>
      </c>
      <c r="B43" s="24" t="s">
        <v>236</v>
      </c>
      <c r="C43" s="9"/>
      <c r="D43" s="9"/>
      <c r="E43" s="9"/>
      <c r="F43" s="9"/>
      <c r="G43" s="9"/>
      <c r="H43" s="9"/>
      <c r="I43" s="9"/>
      <c r="J43" s="9"/>
      <c r="K43" s="9" t="s">
        <v>262</v>
      </c>
    </row>
    <row r="44" spans="1:11" x14ac:dyDescent="0.25">
      <c r="A44" s="12" t="s">
        <v>228</v>
      </c>
      <c r="B44" s="24" t="s">
        <v>236</v>
      </c>
      <c r="C44" s="9"/>
      <c r="D44" s="9"/>
      <c r="E44" s="9"/>
      <c r="F44" s="9"/>
      <c r="G44" s="9"/>
      <c r="H44" s="9"/>
      <c r="I44" s="9"/>
      <c r="J44" s="9"/>
      <c r="K44" s="9" t="s">
        <v>261</v>
      </c>
    </row>
    <row r="45" spans="1:11" x14ac:dyDescent="0.25">
      <c r="A45" s="12" t="s">
        <v>239</v>
      </c>
      <c r="B45" s="24" t="s">
        <v>238</v>
      </c>
      <c r="C45" s="11"/>
      <c r="D45" s="11"/>
      <c r="E45" s="11"/>
      <c r="F45" s="11"/>
      <c r="G45" s="11"/>
      <c r="H45" s="11"/>
      <c r="I45" s="11"/>
      <c r="J45" s="9"/>
      <c r="K45" s="10" t="s">
        <v>194</v>
      </c>
    </row>
    <row r="46" spans="1:11" x14ac:dyDescent="0.25">
      <c r="A46" s="53" t="s">
        <v>221</v>
      </c>
      <c r="B46" s="54"/>
      <c r="C46" s="54"/>
      <c r="D46" s="54"/>
      <c r="E46" s="54"/>
      <c r="F46" s="54"/>
      <c r="G46" s="54"/>
      <c r="H46" s="54"/>
      <c r="I46" s="54"/>
      <c r="J46" s="54"/>
      <c r="K46" s="55"/>
    </row>
    <row r="47" spans="1:11" x14ac:dyDescent="0.25">
      <c r="A47" s="12" t="s">
        <v>60</v>
      </c>
      <c r="B47" s="24" t="s">
        <v>59</v>
      </c>
      <c r="C47" s="11"/>
      <c r="D47" s="11"/>
      <c r="E47" s="11"/>
      <c r="F47" s="11"/>
      <c r="G47" s="11"/>
      <c r="H47" s="11"/>
      <c r="I47" s="11"/>
      <c r="J47" s="9"/>
      <c r="K47" s="10" t="s">
        <v>260</v>
      </c>
    </row>
    <row r="48" spans="1:11" x14ac:dyDescent="0.25">
      <c r="A48" s="12" t="s">
        <v>189</v>
      </c>
      <c r="B48" s="24" t="s">
        <v>236</v>
      </c>
      <c r="C48" s="11"/>
      <c r="D48" s="11"/>
      <c r="E48" s="11"/>
      <c r="F48" s="11"/>
      <c r="G48" s="11"/>
      <c r="H48" s="11"/>
      <c r="I48" s="11"/>
      <c r="J48" s="9"/>
      <c r="K48" s="10" t="s">
        <v>259</v>
      </c>
    </row>
    <row r="49" spans="1:11" x14ac:dyDescent="0.25">
      <c r="A49" s="53" t="s">
        <v>222</v>
      </c>
      <c r="B49" s="54"/>
      <c r="C49" s="54"/>
      <c r="D49" s="54"/>
      <c r="E49" s="54"/>
      <c r="F49" s="54"/>
      <c r="G49" s="54"/>
      <c r="H49" s="54"/>
      <c r="I49" s="54"/>
      <c r="J49" s="54"/>
      <c r="K49" s="55"/>
    </row>
    <row r="50" spans="1:11" x14ac:dyDescent="0.25">
      <c r="A50" s="12" t="s">
        <v>254</v>
      </c>
      <c r="B50" s="43" t="s">
        <v>255</v>
      </c>
      <c r="C50" s="9"/>
      <c r="D50" s="9"/>
      <c r="E50" s="9"/>
      <c r="F50" s="9"/>
      <c r="G50" s="9"/>
      <c r="H50" s="9"/>
      <c r="I50" s="9"/>
      <c r="J50" s="9"/>
      <c r="K50" s="9" t="s">
        <v>256</v>
      </c>
    </row>
    <row r="51" spans="1:11" x14ac:dyDescent="0.25">
      <c r="A51" s="12" t="s">
        <v>215</v>
      </c>
      <c r="B51" s="43" t="s">
        <v>258</v>
      </c>
      <c r="C51" s="11"/>
      <c r="D51" s="11"/>
      <c r="E51" s="11"/>
      <c r="F51" s="11"/>
      <c r="G51" s="11"/>
      <c r="H51" s="11"/>
      <c r="I51" s="11"/>
      <c r="J51" s="9"/>
      <c r="K51" s="10" t="s">
        <v>257</v>
      </c>
    </row>
    <row r="52" spans="1:11" x14ac:dyDescent="0.25">
      <c r="A52" s="53" t="s">
        <v>223</v>
      </c>
      <c r="B52" s="54"/>
      <c r="C52" s="54"/>
      <c r="D52" s="54"/>
      <c r="E52" s="54"/>
      <c r="F52" s="54"/>
      <c r="G52" s="54"/>
      <c r="H52" s="54"/>
      <c r="I52" s="54"/>
      <c r="J52" s="54"/>
      <c r="K52" s="55"/>
    </row>
    <row r="53" spans="1:11" x14ac:dyDescent="0.25">
      <c r="A53" s="9" t="s">
        <v>224</v>
      </c>
      <c r="B53" s="24" t="s">
        <v>253</v>
      </c>
      <c r="C53" s="9"/>
      <c r="D53" s="9"/>
      <c r="E53" s="9"/>
      <c r="F53" s="9"/>
      <c r="G53" s="9"/>
      <c r="H53" s="9"/>
      <c r="I53" s="9"/>
      <c r="J53" s="9"/>
      <c r="K53" s="9" t="s">
        <v>294</v>
      </c>
    </row>
    <row r="54" spans="1:11" x14ac:dyDescent="0.25">
      <c r="A54" s="9" t="s">
        <v>190</v>
      </c>
      <c r="B54" s="24"/>
      <c r="C54" s="11"/>
      <c r="D54" s="11"/>
      <c r="E54" s="11"/>
      <c r="F54" s="11"/>
      <c r="G54" s="11"/>
      <c r="H54" s="11"/>
      <c r="I54" s="11"/>
      <c r="J54" s="9"/>
      <c r="K54" s="10" t="s">
        <v>49</v>
      </c>
    </row>
    <row r="55" spans="1:11" x14ac:dyDescent="0.25">
      <c r="A55" s="9" t="s">
        <v>191</v>
      </c>
      <c r="B55" s="24" t="s">
        <v>297</v>
      </c>
      <c r="C55" s="11"/>
      <c r="D55" s="11"/>
      <c r="E55" s="11"/>
      <c r="F55" s="11"/>
      <c r="G55" s="11"/>
      <c r="H55" s="11"/>
      <c r="I55" s="11"/>
      <c r="J55" s="9"/>
      <c r="K55" s="10" t="s">
        <v>293</v>
      </c>
    </row>
    <row r="56" spans="1:11" x14ac:dyDescent="0.25">
      <c r="A56" s="9" t="s">
        <v>192</v>
      </c>
      <c r="B56" s="24" t="s">
        <v>236</v>
      </c>
      <c r="C56" s="11"/>
      <c r="D56" s="11"/>
      <c r="E56" s="11"/>
      <c r="F56" s="11"/>
      <c r="G56" s="11"/>
      <c r="H56" s="11"/>
      <c r="I56" s="11"/>
      <c r="J56" s="9"/>
      <c r="K56" s="9" t="s">
        <v>295</v>
      </c>
    </row>
    <row r="57" spans="1:11" x14ac:dyDescent="0.25">
      <c r="A57" s="22"/>
      <c r="B57" s="22"/>
      <c r="C57" s="81"/>
      <c r="D57" s="81"/>
      <c r="E57" s="81"/>
      <c r="F57" s="81"/>
      <c r="G57" s="81"/>
      <c r="H57" s="81"/>
      <c r="I57" s="81"/>
      <c r="J57" s="22"/>
      <c r="K57" s="22"/>
    </row>
    <row r="58" spans="1:11" x14ac:dyDescent="0.25">
      <c r="A58" s="82" t="s">
        <v>412</v>
      </c>
    </row>
    <row r="59" spans="1:11" ht="72" customHeight="1" x14ac:dyDescent="0.35">
      <c r="A59" s="74" t="s">
        <v>401</v>
      </c>
      <c r="B59" s="75" t="s">
        <v>403</v>
      </c>
      <c r="C59" s="76" t="s">
        <v>409</v>
      </c>
      <c r="D59" s="77"/>
      <c r="E59" s="77"/>
      <c r="F59" s="77"/>
      <c r="G59" s="77"/>
      <c r="H59" s="77"/>
      <c r="I59" s="77"/>
      <c r="J59" s="77"/>
      <c r="K59" s="77"/>
    </row>
    <row r="60" spans="1:11" ht="68" customHeight="1" x14ac:dyDescent="0.35">
      <c r="A60" s="74" t="s">
        <v>405</v>
      </c>
      <c r="B60" s="12" t="s">
        <v>402</v>
      </c>
      <c r="C60" s="79" t="s">
        <v>411</v>
      </c>
      <c r="D60" s="80"/>
      <c r="E60" s="80"/>
      <c r="F60" s="80"/>
      <c r="G60" s="80"/>
      <c r="H60" s="80"/>
      <c r="I60" s="80"/>
      <c r="J60" s="80"/>
      <c r="K60" s="80"/>
    </row>
    <row r="61" spans="1:11" ht="80" customHeight="1" x14ac:dyDescent="0.35">
      <c r="A61" s="74" t="s">
        <v>406</v>
      </c>
      <c r="B61" s="12" t="s">
        <v>407</v>
      </c>
      <c r="C61" s="79" t="s">
        <v>410</v>
      </c>
      <c r="D61" s="79"/>
      <c r="E61" s="79"/>
      <c r="F61" s="79"/>
      <c r="G61" s="79"/>
      <c r="H61" s="79"/>
      <c r="I61" s="79"/>
      <c r="J61" s="79"/>
      <c r="K61" s="79"/>
    </row>
    <row r="67" spans="1:1" x14ac:dyDescent="0.25">
      <c r="A67" s="78" t="s">
        <v>404</v>
      </c>
    </row>
    <row r="68" spans="1:1" x14ac:dyDescent="0.25">
      <c r="A68" s="12" t="s">
        <v>408</v>
      </c>
    </row>
  </sheetData>
  <mergeCells count="14">
    <mergeCell ref="C59:K59"/>
    <mergeCell ref="C61:K61"/>
    <mergeCell ref="C60:K60"/>
    <mergeCell ref="A3:K3"/>
    <mergeCell ref="A8:K8"/>
    <mergeCell ref="A26:K26"/>
    <mergeCell ref="B1:F1"/>
    <mergeCell ref="G1:J1"/>
    <mergeCell ref="A31:K31"/>
    <mergeCell ref="A46:K46"/>
    <mergeCell ref="A49:K49"/>
    <mergeCell ref="A52:K52"/>
    <mergeCell ref="A13:K13"/>
    <mergeCell ref="A37:K37"/>
  </mergeCells>
  <hyperlinks>
    <hyperlink ref="G1" r:id="rId1" xr:uid="{045D2939-CABD-574C-BD61-69A56203495E}"/>
    <hyperlink ref="A59" r:id="rId2" display="Gesundheitscheck Darm Medivere " xr:uid="{254D9B97-2E79-C345-9B86-09E9DD3F3D89}"/>
    <hyperlink ref="A67" r:id="rId3" xr:uid="{7B53A81F-B309-A244-BAB8-736770DFCF0A}"/>
    <hyperlink ref="A60" r:id="rId4" display="Darm Mikrobiom Basis " xr:uid="{A94EF3B2-0A67-DD4A-8457-3CFDE389BBB0}"/>
    <hyperlink ref="A61" r:id="rId5" xr:uid="{89758546-7162-7F40-AE4E-47412FDCD90F}"/>
  </hyperlinks>
  <pageMargins left="0.7" right="0.7" top="0.78740157499999996" bottom="0.78740157499999996" header="0.3" footer="0.3"/>
  <pageSetup paperSize="9" orientation="landscape" horizontalDpi="0" verticalDpi="0"/>
  <ignoredErrors>
    <ignoredError sqref="K35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6365C-1FF6-A349-8FC6-DE422D69BF8C}">
  <dimension ref="A1:H29"/>
  <sheetViews>
    <sheetView workbookViewId="0">
      <selection activeCell="F2" sqref="C2:F2"/>
    </sheetView>
  </sheetViews>
  <sheetFormatPr baseColWidth="10" defaultRowHeight="21" x14ac:dyDescent="0.25"/>
  <cols>
    <col min="1" max="1" width="18" style="1" bestFit="1" customWidth="1"/>
    <col min="2" max="2" width="10.5" style="1" bestFit="1" customWidth="1"/>
    <col min="3" max="3" width="28.1640625" style="1" customWidth="1"/>
    <col min="4" max="4" width="10.5" style="1" bestFit="1" customWidth="1"/>
    <col min="5" max="6" width="10.5" style="1" customWidth="1"/>
    <col min="7" max="7" width="10.5" style="1" bestFit="1" customWidth="1"/>
    <col min="8" max="8" width="27.33203125" style="1" bestFit="1" customWidth="1"/>
    <col min="9" max="9" width="36" style="1" bestFit="1" customWidth="1"/>
    <col min="10" max="10" width="27.33203125" style="1" bestFit="1" customWidth="1"/>
    <col min="11" max="16384" width="10.83203125" style="1"/>
  </cols>
  <sheetData>
    <row r="1" spans="1:8" x14ac:dyDescent="0.25">
      <c r="A1" s="37" t="s">
        <v>95</v>
      </c>
      <c r="B1" s="59" t="s">
        <v>70</v>
      </c>
      <c r="C1" s="59"/>
      <c r="D1" s="63" t="s">
        <v>69</v>
      </c>
      <c r="E1" s="63"/>
      <c r="F1" s="63"/>
      <c r="G1" s="63"/>
      <c r="H1" s="8" t="s">
        <v>296</v>
      </c>
    </row>
    <row r="2" spans="1:8" ht="44" x14ac:dyDescent="0.25">
      <c r="A2" s="38" t="s">
        <v>19</v>
      </c>
      <c r="B2" s="38" t="s">
        <v>166</v>
      </c>
      <c r="C2" s="42"/>
      <c r="D2" s="42"/>
      <c r="E2" s="42"/>
      <c r="F2" s="42"/>
      <c r="G2" s="38" t="s">
        <v>327</v>
      </c>
      <c r="H2" s="39" t="s">
        <v>182</v>
      </c>
    </row>
    <row r="3" spans="1:8" x14ac:dyDescent="0.25">
      <c r="A3" s="60" t="s">
        <v>210</v>
      </c>
      <c r="B3" s="61"/>
      <c r="C3" s="61"/>
      <c r="D3" s="61"/>
      <c r="E3" s="61"/>
      <c r="F3" s="61"/>
      <c r="G3" s="61"/>
      <c r="H3" s="62"/>
    </row>
    <row r="4" spans="1:8" x14ac:dyDescent="0.25">
      <c r="A4" s="3" t="s">
        <v>94</v>
      </c>
      <c r="B4" s="3" t="s">
        <v>302</v>
      </c>
      <c r="C4" s="3"/>
      <c r="D4" s="3"/>
      <c r="E4" s="3"/>
      <c r="F4" s="3"/>
      <c r="G4" s="3">
        <v>164</v>
      </c>
      <c r="H4" s="2" t="s">
        <v>303</v>
      </c>
    </row>
    <row r="5" spans="1:8" x14ac:dyDescent="0.25">
      <c r="A5" s="2" t="s">
        <v>93</v>
      </c>
      <c r="B5" s="3" t="s">
        <v>302</v>
      </c>
      <c r="C5" s="2"/>
      <c r="D5" s="2"/>
      <c r="E5" s="2"/>
      <c r="F5" s="2"/>
      <c r="G5" s="2">
        <v>70</v>
      </c>
      <c r="H5" s="2" t="s">
        <v>304</v>
      </c>
    </row>
    <row r="6" spans="1:8" x14ac:dyDescent="0.25">
      <c r="A6" s="2" t="s">
        <v>92</v>
      </c>
      <c r="B6" s="3" t="s">
        <v>302</v>
      </c>
      <c r="C6" s="2"/>
      <c r="D6" s="2"/>
      <c r="E6" s="2"/>
      <c r="F6" s="2"/>
      <c r="G6" s="2">
        <v>109</v>
      </c>
      <c r="H6" s="2" t="s">
        <v>305</v>
      </c>
    </row>
    <row r="7" spans="1:8" x14ac:dyDescent="0.25">
      <c r="A7" s="2" t="s">
        <v>91</v>
      </c>
      <c r="B7" s="3" t="s">
        <v>302</v>
      </c>
      <c r="C7" s="2"/>
      <c r="D7" s="2"/>
      <c r="E7" s="2"/>
      <c r="F7" s="2"/>
      <c r="G7" s="2">
        <v>281</v>
      </c>
      <c r="H7" s="2" t="s">
        <v>306</v>
      </c>
    </row>
    <row r="8" spans="1:8" x14ac:dyDescent="0.25">
      <c r="A8" s="2" t="s">
        <v>90</v>
      </c>
      <c r="B8" s="3" t="s">
        <v>302</v>
      </c>
      <c r="C8" s="2"/>
      <c r="D8" s="2"/>
      <c r="E8" s="2"/>
      <c r="F8" s="2"/>
      <c r="G8" s="2">
        <v>192</v>
      </c>
      <c r="H8" s="2" t="s">
        <v>307</v>
      </c>
    </row>
    <row r="9" spans="1:8" x14ac:dyDescent="0.25">
      <c r="A9" s="2" t="s">
        <v>89</v>
      </c>
      <c r="B9" s="3" t="s">
        <v>302</v>
      </c>
      <c r="C9" s="2"/>
      <c r="D9" s="2"/>
      <c r="E9" s="2"/>
      <c r="F9" s="2"/>
      <c r="G9" s="2">
        <v>24</v>
      </c>
      <c r="H9" s="5" t="s">
        <v>308</v>
      </c>
    </row>
    <row r="10" spans="1:8" x14ac:dyDescent="0.25">
      <c r="A10" s="2" t="s">
        <v>88</v>
      </c>
      <c r="B10" s="3" t="s">
        <v>302</v>
      </c>
      <c r="C10" s="2"/>
      <c r="D10" s="2"/>
      <c r="E10" s="2"/>
      <c r="F10" s="2"/>
      <c r="G10" s="2">
        <v>104</v>
      </c>
      <c r="H10" s="2" t="s">
        <v>309</v>
      </c>
    </row>
    <row r="11" spans="1:8" x14ac:dyDescent="0.25">
      <c r="A11" s="2" t="s">
        <v>87</v>
      </c>
      <c r="B11" s="3" t="s">
        <v>302</v>
      </c>
      <c r="C11" s="2"/>
      <c r="D11" s="2"/>
      <c r="E11" s="2"/>
      <c r="F11" s="2"/>
      <c r="G11" s="2">
        <v>49</v>
      </c>
      <c r="H11" s="2" t="s">
        <v>310</v>
      </c>
    </row>
    <row r="12" spans="1:8" x14ac:dyDescent="0.25">
      <c r="A12" s="4" t="s">
        <v>86</v>
      </c>
      <c r="B12" s="3" t="s">
        <v>302</v>
      </c>
      <c r="C12" s="4"/>
      <c r="D12" s="4"/>
      <c r="E12" s="4"/>
      <c r="F12" s="4"/>
      <c r="G12" s="4">
        <v>84</v>
      </c>
      <c r="H12" s="2" t="s">
        <v>311</v>
      </c>
    </row>
    <row r="13" spans="1:8" x14ac:dyDescent="0.25">
      <c r="A13" s="60" t="s">
        <v>211</v>
      </c>
      <c r="B13" s="61"/>
      <c r="C13" s="61"/>
      <c r="D13" s="61"/>
      <c r="E13" s="61"/>
      <c r="F13" s="61"/>
      <c r="G13" s="61"/>
      <c r="H13" s="62"/>
    </row>
    <row r="14" spans="1:8" x14ac:dyDescent="0.25">
      <c r="A14" s="3" t="s">
        <v>85</v>
      </c>
      <c r="B14" s="3" t="s">
        <v>302</v>
      </c>
      <c r="C14" s="3"/>
      <c r="D14" s="3"/>
      <c r="E14" s="3"/>
      <c r="F14" s="3"/>
      <c r="G14" s="3">
        <v>319</v>
      </c>
      <c r="H14" s="2" t="s">
        <v>312</v>
      </c>
    </row>
    <row r="15" spans="1:8" x14ac:dyDescent="0.25">
      <c r="A15" s="2" t="s">
        <v>84</v>
      </c>
      <c r="B15" s="3" t="s">
        <v>302</v>
      </c>
      <c r="C15" s="2"/>
      <c r="D15" s="2"/>
      <c r="E15" s="2"/>
      <c r="F15" s="2"/>
      <c r="G15" s="2">
        <v>396</v>
      </c>
      <c r="H15" s="2" t="s">
        <v>313</v>
      </c>
    </row>
    <row r="16" spans="1:8" x14ac:dyDescent="0.25">
      <c r="A16" s="2" t="s">
        <v>83</v>
      </c>
      <c r="B16" s="3" t="s">
        <v>302</v>
      </c>
      <c r="C16" s="2"/>
      <c r="D16" s="2"/>
      <c r="E16" s="2"/>
      <c r="F16" s="2"/>
      <c r="G16" s="2">
        <v>169</v>
      </c>
      <c r="H16" s="2" t="s">
        <v>314</v>
      </c>
    </row>
    <row r="17" spans="1:8" x14ac:dyDescent="0.25">
      <c r="A17" s="2" t="s">
        <v>82</v>
      </c>
      <c r="B17" s="3" t="s">
        <v>302</v>
      </c>
      <c r="C17" s="2"/>
      <c r="D17" s="2"/>
      <c r="E17" s="2"/>
      <c r="F17" s="2"/>
      <c r="G17" s="2">
        <v>60</v>
      </c>
      <c r="H17" s="2" t="s">
        <v>315</v>
      </c>
    </row>
    <row r="18" spans="1:8" x14ac:dyDescent="0.25">
      <c r="A18" s="2" t="s">
        <v>81</v>
      </c>
      <c r="B18" s="3" t="s">
        <v>302</v>
      </c>
      <c r="C18" s="2"/>
      <c r="D18" s="2"/>
      <c r="E18" s="2"/>
      <c r="F18" s="2"/>
      <c r="G18" s="2"/>
      <c r="H18" s="2" t="s">
        <v>316</v>
      </c>
    </row>
    <row r="19" spans="1:8" x14ac:dyDescent="0.25">
      <c r="A19" s="2" t="s">
        <v>80</v>
      </c>
      <c r="B19" s="3" t="s">
        <v>302</v>
      </c>
      <c r="C19" s="2"/>
      <c r="D19" s="2"/>
      <c r="E19" s="2"/>
      <c r="F19" s="2"/>
      <c r="G19" s="2">
        <v>51</v>
      </c>
      <c r="H19" s="2" t="s">
        <v>317</v>
      </c>
    </row>
    <row r="20" spans="1:8" x14ac:dyDescent="0.25">
      <c r="A20" s="2" t="s">
        <v>79</v>
      </c>
      <c r="B20" s="3" t="s">
        <v>302</v>
      </c>
      <c r="C20" s="2"/>
      <c r="D20" s="2"/>
      <c r="E20" s="2"/>
      <c r="F20" s="2"/>
      <c r="G20" s="2"/>
      <c r="H20" s="2" t="s">
        <v>318</v>
      </c>
    </row>
    <row r="21" spans="1:8" x14ac:dyDescent="0.25">
      <c r="A21" s="2" t="s">
        <v>78</v>
      </c>
      <c r="B21" s="3" t="s">
        <v>302</v>
      </c>
      <c r="C21" s="2"/>
      <c r="D21" s="2"/>
      <c r="E21" s="2"/>
      <c r="F21" s="2"/>
      <c r="G21" s="2"/>
      <c r="H21" s="2" t="s">
        <v>319</v>
      </c>
    </row>
    <row r="22" spans="1:8" x14ac:dyDescent="0.25">
      <c r="A22" s="2" t="s">
        <v>77</v>
      </c>
      <c r="B22" s="3" t="s">
        <v>302</v>
      </c>
      <c r="C22" s="2"/>
      <c r="D22" s="2"/>
      <c r="E22" s="2"/>
      <c r="F22" s="2"/>
      <c r="G22" s="2">
        <v>133</v>
      </c>
      <c r="H22" s="2" t="s">
        <v>320</v>
      </c>
    </row>
    <row r="23" spans="1:8" x14ac:dyDescent="0.25">
      <c r="A23" s="2" t="s">
        <v>76</v>
      </c>
      <c r="B23" s="3" t="s">
        <v>302</v>
      </c>
      <c r="C23" s="2"/>
      <c r="D23" s="2"/>
      <c r="E23" s="2"/>
      <c r="F23" s="2"/>
      <c r="G23" s="2">
        <v>395</v>
      </c>
      <c r="H23" s="2" t="s">
        <v>321</v>
      </c>
    </row>
    <row r="24" spans="1:8" x14ac:dyDescent="0.25">
      <c r="A24" s="2" t="s">
        <v>75</v>
      </c>
      <c r="B24" s="3" t="s">
        <v>302</v>
      </c>
      <c r="C24" s="2"/>
      <c r="D24" s="2"/>
      <c r="E24" s="2"/>
      <c r="F24" s="2"/>
      <c r="G24" s="2">
        <v>18</v>
      </c>
      <c r="H24" s="2" t="s">
        <v>322</v>
      </c>
    </row>
    <row r="25" spans="1:8" x14ac:dyDescent="0.25">
      <c r="A25" s="2" t="s">
        <v>74</v>
      </c>
      <c r="B25" s="3" t="s">
        <v>302</v>
      </c>
      <c r="C25" s="2"/>
      <c r="D25" s="2"/>
      <c r="E25" s="2"/>
      <c r="F25" s="2"/>
      <c r="G25" s="2">
        <v>41</v>
      </c>
      <c r="H25" s="2" t="s">
        <v>323</v>
      </c>
    </row>
    <row r="26" spans="1:8" x14ac:dyDescent="0.25">
      <c r="A26" s="60" t="s">
        <v>212</v>
      </c>
      <c r="B26" s="61"/>
      <c r="C26" s="61"/>
      <c r="D26" s="61"/>
      <c r="E26" s="61"/>
      <c r="F26" s="61"/>
      <c r="G26" s="61"/>
      <c r="H26" s="62"/>
    </row>
    <row r="27" spans="1:8" x14ac:dyDescent="0.25">
      <c r="A27" s="3" t="s">
        <v>73</v>
      </c>
      <c r="B27" s="3" t="s">
        <v>302</v>
      </c>
      <c r="C27" s="3"/>
      <c r="D27" s="3"/>
      <c r="E27" s="3"/>
      <c r="F27" s="3"/>
      <c r="G27" s="3">
        <v>35</v>
      </c>
      <c r="H27" s="2" t="s">
        <v>324</v>
      </c>
    </row>
    <row r="28" spans="1:8" x14ac:dyDescent="0.25">
      <c r="A28" s="2" t="s">
        <v>72</v>
      </c>
      <c r="B28" s="3" t="s">
        <v>302</v>
      </c>
      <c r="C28" s="2"/>
      <c r="D28" s="2"/>
      <c r="E28" s="2"/>
      <c r="F28" s="2"/>
      <c r="G28" s="2">
        <v>107</v>
      </c>
      <c r="H28" s="2" t="s">
        <v>325</v>
      </c>
    </row>
    <row r="29" spans="1:8" x14ac:dyDescent="0.25">
      <c r="A29" s="2" t="s">
        <v>71</v>
      </c>
      <c r="B29" s="3" t="s">
        <v>302</v>
      </c>
      <c r="C29" s="2"/>
      <c r="D29" s="2"/>
      <c r="E29" s="2"/>
      <c r="F29" s="2"/>
      <c r="G29" s="2">
        <v>148</v>
      </c>
      <c r="H29" s="2" t="s">
        <v>326</v>
      </c>
    </row>
  </sheetData>
  <mergeCells count="5">
    <mergeCell ref="B1:C1"/>
    <mergeCell ref="A3:H3"/>
    <mergeCell ref="A13:H13"/>
    <mergeCell ref="A26:H26"/>
    <mergeCell ref="D1:G1"/>
  </mergeCells>
  <hyperlinks>
    <hyperlink ref="D1" r:id="rId1" xr:uid="{EA98264F-AAB9-7D46-A2F6-E208D1E2EB1F}"/>
  </hyperlinks>
  <pageMargins left="0.7" right="0.7" top="0.78740157499999996" bottom="0.78740157499999996" header="0.3" footer="0.3"/>
  <pageSetup paperSize="9" orientation="landscape" horizontalDpi="0" verticalDpi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E8054-A7C0-694C-8159-05BD6BD7FF2F}">
  <dimension ref="A1:J61"/>
  <sheetViews>
    <sheetView zoomScaleNormal="100" workbookViewId="0">
      <selection activeCell="H43" sqref="H43"/>
    </sheetView>
  </sheetViews>
  <sheetFormatPr baseColWidth="10" defaultRowHeight="21" x14ac:dyDescent="0.25"/>
  <cols>
    <col min="1" max="1" width="40.33203125" style="1" bestFit="1" customWidth="1"/>
    <col min="2" max="4" width="7.6640625" style="1" bestFit="1" customWidth="1"/>
    <col min="5" max="5" width="10.5" style="1" bestFit="1" customWidth="1"/>
    <col min="6" max="6" width="7.6640625" style="1" bestFit="1" customWidth="1"/>
    <col min="7" max="7" width="36.6640625" style="1" bestFit="1" customWidth="1"/>
    <col min="8" max="8" width="28.83203125" style="1" bestFit="1" customWidth="1"/>
    <col min="9" max="16384" width="10.83203125" style="1"/>
  </cols>
  <sheetData>
    <row r="1" spans="1:10" x14ac:dyDescent="0.25">
      <c r="A1" s="6" t="s">
        <v>300</v>
      </c>
      <c r="B1" s="51" t="s">
        <v>70</v>
      </c>
      <c r="C1" s="51"/>
      <c r="D1" s="51"/>
      <c r="E1" s="70" t="s">
        <v>69</v>
      </c>
      <c r="F1" s="70"/>
      <c r="G1" s="7" t="s">
        <v>296</v>
      </c>
      <c r="H1" s="36"/>
      <c r="I1" s="36"/>
      <c r="J1" s="36"/>
    </row>
    <row r="2" spans="1:10" x14ac:dyDescent="0.25">
      <c r="A2" s="67" t="s">
        <v>96</v>
      </c>
      <c r="B2" s="68"/>
      <c r="C2" s="68"/>
      <c r="D2" s="68"/>
      <c r="E2" s="68"/>
      <c r="F2" s="68"/>
      <c r="G2" s="69"/>
    </row>
    <row r="3" spans="1:10" ht="44" x14ac:dyDescent="0.25">
      <c r="A3" s="40" t="s">
        <v>19</v>
      </c>
      <c r="B3" s="41"/>
      <c r="C3" s="41"/>
      <c r="D3" s="41"/>
      <c r="E3" s="41">
        <v>44069</v>
      </c>
      <c r="F3" s="41"/>
      <c r="G3" s="44" t="s">
        <v>182</v>
      </c>
    </row>
    <row r="4" spans="1:10" x14ac:dyDescent="0.25">
      <c r="A4" s="2" t="s">
        <v>97</v>
      </c>
      <c r="B4" s="2"/>
      <c r="C4" s="2"/>
      <c r="D4" s="2"/>
      <c r="E4" s="2" t="s">
        <v>98</v>
      </c>
      <c r="F4" s="2"/>
      <c r="G4" s="2" t="s">
        <v>99</v>
      </c>
      <c r="H4" s="1" t="s">
        <v>100</v>
      </c>
    </row>
    <row r="5" spans="1:10" x14ac:dyDescent="0.25">
      <c r="A5" s="2" t="s">
        <v>101</v>
      </c>
      <c r="B5" s="2"/>
      <c r="C5" s="2"/>
      <c r="D5" s="13"/>
      <c r="E5" s="13">
        <v>7.4999999999999997E-2</v>
      </c>
      <c r="F5" s="2"/>
      <c r="G5" s="2" t="s">
        <v>102</v>
      </c>
      <c r="H5" s="1" t="s">
        <v>103</v>
      </c>
    </row>
    <row r="6" spans="1:10" x14ac:dyDescent="0.25">
      <c r="A6" s="2" t="s">
        <v>104</v>
      </c>
      <c r="B6" s="2"/>
      <c r="C6" s="2"/>
      <c r="D6" s="13"/>
      <c r="E6" s="13">
        <v>3.5999999999999999E-3</v>
      </c>
      <c r="F6" s="2"/>
      <c r="G6" s="2" t="s">
        <v>105</v>
      </c>
      <c r="H6" s="1" t="s">
        <v>106</v>
      </c>
    </row>
    <row r="7" spans="1:10" x14ac:dyDescent="0.25">
      <c r="A7" s="2" t="s">
        <v>107</v>
      </c>
      <c r="B7" s="2"/>
      <c r="C7" s="2"/>
      <c r="D7" s="13"/>
      <c r="E7" s="13">
        <v>0.183</v>
      </c>
      <c r="F7" s="2"/>
      <c r="G7" s="2" t="s">
        <v>108</v>
      </c>
      <c r="H7" s="1" t="s">
        <v>103</v>
      </c>
    </row>
    <row r="8" spans="1:10" x14ac:dyDescent="0.25">
      <c r="A8" s="2" t="s">
        <v>109</v>
      </c>
      <c r="B8" s="2"/>
      <c r="C8" s="2"/>
      <c r="D8" s="2"/>
      <c r="E8" s="13">
        <v>9.1000000000000004E-3</v>
      </c>
      <c r="F8" s="2"/>
      <c r="G8" s="2" t="s">
        <v>110</v>
      </c>
      <c r="H8" s="1" t="s">
        <v>103</v>
      </c>
    </row>
    <row r="9" spans="1:10" x14ac:dyDescent="0.25">
      <c r="A9" s="2" t="s">
        <v>111</v>
      </c>
      <c r="B9" s="2"/>
      <c r="C9" s="2"/>
      <c r="D9" s="2"/>
      <c r="E9" s="2">
        <v>1.1200000000000001</v>
      </c>
      <c r="F9" s="2"/>
      <c r="G9" s="2" t="s">
        <v>112</v>
      </c>
      <c r="H9" s="1" t="s">
        <v>113</v>
      </c>
    </row>
    <row r="10" spans="1:10" x14ac:dyDescent="0.25">
      <c r="A10" s="64" t="s">
        <v>114</v>
      </c>
      <c r="B10" s="65"/>
      <c r="C10" s="65"/>
      <c r="D10" s="65"/>
      <c r="E10" s="65"/>
      <c r="F10" s="66"/>
      <c r="G10" s="2"/>
    </row>
    <row r="11" spans="1:10" x14ac:dyDescent="0.25">
      <c r="A11" s="3" t="s">
        <v>115</v>
      </c>
      <c r="B11" s="3"/>
      <c r="C11" s="3"/>
      <c r="D11" s="14"/>
      <c r="E11" s="14">
        <v>9.1000000000000004E-3</v>
      </c>
      <c r="F11" s="14"/>
      <c r="G11" s="2"/>
    </row>
    <row r="12" spans="1:10" x14ac:dyDescent="0.25">
      <c r="A12" s="2" t="s">
        <v>116</v>
      </c>
      <c r="B12" s="2"/>
      <c r="C12" s="2"/>
      <c r="D12" s="15"/>
      <c r="E12" s="15">
        <v>1.52E-2</v>
      </c>
      <c r="F12" s="15"/>
      <c r="G12" s="2"/>
    </row>
    <row r="13" spans="1:10" x14ac:dyDescent="0.25">
      <c r="A13" s="2" t="s">
        <v>117</v>
      </c>
      <c r="B13" s="2"/>
      <c r="C13" s="2"/>
      <c r="D13" s="15"/>
      <c r="E13" s="15">
        <v>1.67E-2</v>
      </c>
      <c r="F13" s="15"/>
      <c r="G13" s="2"/>
    </row>
    <row r="14" spans="1:10" x14ac:dyDescent="0.25">
      <c r="A14" s="2" t="s">
        <v>118</v>
      </c>
      <c r="B14" s="2"/>
      <c r="C14" s="2"/>
      <c r="D14" s="15"/>
      <c r="E14" s="15">
        <v>5.16E-2</v>
      </c>
      <c r="F14" s="15"/>
      <c r="G14" s="2"/>
    </row>
    <row r="15" spans="1:10" x14ac:dyDescent="0.25">
      <c r="A15" s="16" t="s">
        <v>119</v>
      </c>
      <c r="B15" s="17">
        <f t="shared" ref="B15:C15" si="0">SUM(B11:B14)</f>
        <v>0</v>
      </c>
      <c r="C15" s="17">
        <f t="shared" si="0"/>
        <v>0</v>
      </c>
      <c r="D15" s="17">
        <f>SUM(D11:D14)</f>
        <v>0</v>
      </c>
      <c r="E15" s="17">
        <f t="shared" ref="E15:F15" si="1">SUM(E11:E14)</f>
        <v>9.2600000000000002E-2</v>
      </c>
      <c r="F15" s="17">
        <f t="shared" si="1"/>
        <v>0</v>
      </c>
      <c r="G15" s="2" t="s">
        <v>301</v>
      </c>
    </row>
    <row r="16" spans="1:10" x14ac:dyDescent="0.25">
      <c r="A16" s="64" t="s">
        <v>120</v>
      </c>
      <c r="B16" s="65"/>
      <c r="C16" s="65"/>
      <c r="D16" s="65"/>
      <c r="E16" s="65"/>
      <c r="F16" s="66"/>
      <c r="G16" s="2"/>
    </row>
    <row r="17" spans="1:7" x14ac:dyDescent="0.25">
      <c r="A17" s="3" t="s">
        <v>121</v>
      </c>
      <c r="B17" s="3"/>
      <c r="C17" s="3"/>
      <c r="D17" s="14"/>
      <c r="E17" s="14">
        <v>0.20039999999999999</v>
      </c>
      <c r="F17" s="14"/>
      <c r="G17" s="2"/>
    </row>
    <row r="18" spans="1:7" x14ac:dyDescent="0.25">
      <c r="A18" s="2" t="s">
        <v>122</v>
      </c>
      <c r="B18" s="2"/>
      <c r="C18" s="2"/>
      <c r="D18" s="15"/>
      <c r="E18" s="15">
        <v>8.9999999999999998E-4</v>
      </c>
      <c r="F18" s="15"/>
      <c r="G18" s="2"/>
    </row>
    <row r="19" spans="1:7" x14ac:dyDescent="0.25">
      <c r="A19" s="2" t="s">
        <v>123</v>
      </c>
      <c r="B19" s="2"/>
      <c r="C19" s="2"/>
      <c r="D19" s="15"/>
      <c r="E19" s="15">
        <v>1.9E-3</v>
      </c>
      <c r="F19" s="15"/>
      <c r="G19" s="2"/>
    </row>
    <row r="20" spans="1:7" x14ac:dyDescent="0.25">
      <c r="A20" s="2" t="s">
        <v>124</v>
      </c>
      <c r="B20" s="2"/>
      <c r="C20" s="2"/>
      <c r="D20" s="15"/>
      <c r="E20" s="15">
        <v>9.9000000000000008E-3</v>
      </c>
      <c r="F20" s="15"/>
      <c r="G20" s="2"/>
    </row>
    <row r="21" spans="1:7" x14ac:dyDescent="0.25">
      <c r="A21" s="2" t="s">
        <v>125</v>
      </c>
      <c r="B21" s="2"/>
      <c r="C21" s="2"/>
      <c r="D21" s="15"/>
      <c r="E21" s="15">
        <v>0.1023</v>
      </c>
      <c r="F21" s="15"/>
      <c r="G21" s="2"/>
    </row>
    <row r="22" spans="1:7" x14ac:dyDescent="0.25">
      <c r="A22" s="2" t="s">
        <v>126</v>
      </c>
      <c r="B22" s="2"/>
      <c r="C22" s="2"/>
      <c r="D22" s="15"/>
      <c r="E22" s="15">
        <v>1.03E-2</v>
      </c>
      <c r="F22" s="15"/>
      <c r="G22" s="2"/>
    </row>
    <row r="23" spans="1:7" x14ac:dyDescent="0.25">
      <c r="A23" s="2" t="s">
        <v>127</v>
      </c>
      <c r="B23" s="2"/>
      <c r="C23" s="2"/>
      <c r="D23" s="15"/>
      <c r="E23" s="15">
        <v>1.6999999999999999E-3</v>
      </c>
      <c r="F23" s="15"/>
      <c r="G23" s="2"/>
    </row>
    <row r="24" spans="1:7" x14ac:dyDescent="0.25">
      <c r="A24" s="16" t="s">
        <v>128</v>
      </c>
      <c r="B24" s="17">
        <f t="shared" ref="B24:C24" si="2">SUM(B17:B23)</f>
        <v>0</v>
      </c>
      <c r="C24" s="17">
        <f t="shared" si="2"/>
        <v>0</v>
      </c>
      <c r="D24" s="17">
        <f>SUM(D17:D23)</f>
        <v>0</v>
      </c>
      <c r="E24" s="17">
        <f t="shared" ref="E24:F24" si="3">SUM(E17:E23)</f>
        <v>0.32739999999999997</v>
      </c>
      <c r="F24" s="17">
        <f t="shared" si="3"/>
        <v>0</v>
      </c>
      <c r="G24" s="2" t="s">
        <v>328</v>
      </c>
    </row>
    <row r="25" spans="1:7" x14ac:dyDescent="0.25">
      <c r="A25" s="64" t="s">
        <v>129</v>
      </c>
      <c r="B25" s="65"/>
      <c r="C25" s="65"/>
      <c r="D25" s="65"/>
      <c r="E25" s="65"/>
      <c r="F25" s="66"/>
      <c r="G25" s="2"/>
    </row>
    <row r="26" spans="1:7" x14ac:dyDescent="0.25">
      <c r="A26" s="18" t="s">
        <v>130</v>
      </c>
      <c r="B26" s="18"/>
      <c r="C26" s="18"/>
      <c r="D26" s="14"/>
      <c r="E26" s="14">
        <v>4.1000000000000003E-3</v>
      </c>
      <c r="F26" s="14">
        <v>1.4E-3</v>
      </c>
      <c r="G26" s="2"/>
    </row>
    <row r="27" spans="1:7" x14ac:dyDescent="0.25">
      <c r="A27" s="64" t="s">
        <v>131</v>
      </c>
      <c r="B27" s="65"/>
      <c r="C27" s="65"/>
      <c r="D27" s="65"/>
      <c r="E27" s="65"/>
      <c r="F27" s="66"/>
      <c r="G27" s="2"/>
    </row>
    <row r="28" spans="1:7" x14ac:dyDescent="0.25">
      <c r="A28" s="3" t="s">
        <v>132</v>
      </c>
      <c r="B28" s="3"/>
      <c r="C28" s="3"/>
      <c r="D28" s="14"/>
      <c r="E28" s="14">
        <v>0.183</v>
      </c>
      <c r="F28" s="14"/>
      <c r="G28" s="2"/>
    </row>
    <row r="29" spans="1:7" x14ac:dyDescent="0.25">
      <c r="A29" s="2" t="s">
        <v>133</v>
      </c>
      <c r="B29" s="2"/>
      <c r="C29" s="2"/>
      <c r="D29" s="15"/>
      <c r="E29" s="15">
        <v>2.2000000000000001E-3</v>
      </c>
      <c r="F29" s="15"/>
      <c r="G29" s="2"/>
    </row>
    <row r="30" spans="1:7" x14ac:dyDescent="0.25">
      <c r="A30" s="2" t="s">
        <v>134</v>
      </c>
      <c r="B30" s="2"/>
      <c r="C30" s="2"/>
      <c r="D30" s="15"/>
      <c r="E30" s="15">
        <v>6.4999999999999997E-3</v>
      </c>
      <c r="F30" s="15"/>
      <c r="G30" s="2"/>
    </row>
    <row r="31" spans="1:7" x14ac:dyDescent="0.25">
      <c r="A31" s="16" t="s">
        <v>135</v>
      </c>
      <c r="B31" s="17">
        <f t="shared" ref="B31:C31" si="4">SUM(B28:B30)</f>
        <v>0</v>
      </c>
      <c r="C31" s="17">
        <f t="shared" si="4"/>
        <v>0</v>
      </c>
      <c r="D31" s="17">
        <f>SUM(D28:D30)</f>
        <v>0</v>
      </c>
      <c r="E31" s="17">
        <f t="shared" ref="E31:F31" si="5">SUM(E28:E30)</f>
        <v>0.19170000000000001</v>
      </c>
      <c r="F31" s="17">
        <f t="shared" si="5"/>
        <v>0</v>
      </c>
      <c r="G31" s="2" t="s">
        <v>301</v>
      </c>
    </row>
    <row r="32" spans="1:7" x14ac:dyDescent="0.25">
      <c r="A32" s="64" t="s">
        <v>136</v>
      </c>
      <c r="B32" s="65"/>
      <c r="C32" s="65"/>
      <c r="D32" s="65"/>
      <c r="E32" s="65"/>
      <c r="F32" s="66"/>
      <c r="G32" s="2"/>
    </row>
    <row r="33" spans="1:7" x14ac:dyDescent="0.25">
      <c r="A33" s="3" t="s">
        <v>137</v>
      </c>
      <c r="B33" s="3"/>
      <c r="C33" s="3"/>
      <c r="D33" s="14"/>
      <c r="E33" s="14">
        <v>1.8E-3</v>
      </c>
      <c r="F33" s="14"/>
      <c r="G33" s="2"/>
    </row>
    <row r="34" spans="1:7" x14ac:dyDescent="0.25">
      <c r="A34" s="2" t="s">
        <v>138</v>
      </c>
      <c r="B34" s="2"/>
      <c r="C34" s="2"/>
      <c r="D34" s="15"/>
      <c r="E34" s="15">
        <v>5.1999999999999998E-3</v>
      </c>
      <c r="F34" s="15"/>
      <c r="G34" s="2"/>
    </row>
    <row r="35" spans="1:7" x14ac:dyDescent="0.25">
      <c r="A35" s="2" t="s">
        <v>139</v>
      </c>
      <c r="B35" s="2"/>
      <c r="C35" s="2"/>
      <c r="D35" s="15"/>
      <c r="E35" s="15">
        <v>1E-3</v>
      </c>
      <c r="F35" s="15"/>
      <c r="G35" s="2"/>
    </row>
    <row r="36" spans="1:7" x14ac:dyDescent="0.25">
      <c r="A36" s="16" t="s">
        <v>140</v>
      </c>
      <c r="B36" s="17">
        <f t="shared" ref="B36:C36" si="6">SUM(B33:B35)</f>
        <v>0</v>
      </c>
      <c r="C36" s="17">
        <f t="shared" si="6"/>
        <v>0</v>
      </c>
      <c r="D36" s="17">
        <f>SUM(D33:D35)</f>
        <v>0</v>
      </c>
      <c r="E36" s="17">
        <f t="shared" ref="E36:F36" si="7">SUM(E33:E35)</f>
        <v>8.0000000000000002E-3</v>
      </c>
      <c r="F36" s="17">
        <f t="shared" si="7"/>
        <v>0</v>
      </c>
      <c r="G36" s="2" t="s">
        <v>328</v>
      </c>
    </row>
    <row r="37" spans="1:7" x14ac:dyDescent="0.25">
      <c r="A37" s="64" t="s">
        <v>141</v>
      </c>
      <c r="B37" s="65"/>
      <c r="C37" s="65"/>
      <c r="D37" s="65"/>
      <c r="E37" s="65"/>
      <c r="F37" s="66"/>
      <c r="G37" s="2"/>
    </row>
    <row r="38" spans="1:7" x14ac:dyDescent="0.25">
      <c r="A38" s="3" t="s">
        <v>142</v>
      </c>
      <c r="B38" s="3"/>
      <c r="C38" s="3"/>
      <c r="D38" s="14"/>
      <c r="E38" s="14">
        <v>7.7999999999999996E-3</v>
      </c>
      <c r="F38" s="14"/>
      <c r="G38" s="2"/>
    </row>
    <row r="39" spans="1:7" x14ac:dyDescent="0.25">
      <c r="A39" s="2" t="s">
        <v>143</v>
      </c>
      <c r="B39" s="2"/>
      <c r="C39" s="2"/>
      <c r="D39" s="15"/>
      <c r="E39" s="15">
        <v>0.2263</v>
      </c>
      <c r="F39" s="15"/>
      <c r="G39" s="2"/>
    </row>
    <row r="40" spans="1:7" x14ac:dyDescent="0.25">
      <c r="A40" s="2" t="s">
        <v>144</v>
      </c>
      <c r="B40" s="2"/>
      <c r="C40" s="2"/>
      <c r="D40" s="15"/>
      <c r="E40" s="15">
        <v>0.1313</v>
      </c>
      <c r="F40" s="15"/>
      <c r="G40" s="2"/>
    </row>
    <row r="41" spans="1:7" x14ac:dyDescent="0.25">
      <c r="A41" s="2" t="s">
        <v>145</v>
      </c>
      <c r="B41" s="2"/>
      <c r="C41" s="2"/>
      <c r="D41" s="15"/>
      <c r="E41" s="15">
        <v>1.8E-3</v>
      </c>
      <c r="F41" s="15"/>
      <c r="G41" s="2"/>
    </row>
    <row r="42" spans="1:7" x14ac:dyDescent="0.25">
      <c r="A42" s="2" t="s">
        <v>146</v>
      </c>
      <c r="B42" s="2"/>
      <c r="C42" s="2"/>
      <c r="D42" s="15"/>
      <c r="E42" s="15">
        <v>3.5000000000000001E-3</v>
      </c>
      <c r="F42" s="15"/>
      <c r="G42" s="2"/>
    </row>
    <row r="43" spans="1:7" x14ac:dyDescent="0.25">
      <c r="A43" s="2" t="s">
        <v>147</v>
      </c>
      <c r="B43" s="2"/>
      <c r="C43" s="2"/>
      <c r="D43" s="15"/>
      <c r="E43" s="15">
        <v>5.4000000000000003E-3</v>
      </c>
      <c r="F43" s="15"/>
      <c r="G43" s="2"/>
    </row>
    <row r="44" spans="1:7" x14ac:dyDescent="0.25">
      <c r="A44" s="16" t="s">
        <v>148</v>
      </c>
      <c r="B44" s="17">
        <f t="shared" ref="B44:C44" si="8">SUM(B38:B43)</f>
        <v>0</v>
      </c>
      <c r="C44" s="17">
        <f t="shared" si="8"/>
        <v>0</v>
      </c>
      <c r="D44" s="17">
        <f>SUM(D38:D43)</f>
        <v>0</v>
      </c>
      <c r="E44" s="17">
        <f t="shared" ref="E44:F44" si="9">SUM(E38:E43)</f>
        <v>0.37610000000000005</v>
      </c>
      <c r="F44" s="17">
        <f t="shared" si="9"/>
        <v>0</v>
      </c>
      <c r="G44" s="2" t="s">
        <v>328</v>
      </c>
    </row>
    <row r="45" spans="1:7" x14ac:dyDescent="0.25">
      <c r="A45" s="19" t="s">
        <v>149</v>
      </c>
      <c r="B45" s="20"/>
      <c r="C45" s="20"/>
      <c r="D45" s="20"/>
      <c r="E45" s="20"/>
      <c r="F45" s="21"/>
      <c r="G45" s="2"/>
    </row>
    <row r="46" spans="1:7" x14ac:dyDescent="0.25">
      <c r="A46" s="64" t="s">
        <v>150</v>
      </c>
      <c r="B46" s="65"/>
      <c r="C46" s="65"/>
      <c r="D46" s="65"/>
      <c r="E46" s="65"/>
      <c r="F46" s="66">
        <v>43007</v>
      </c>
      <c r="G46" s="2"/>
    </row>
    <row r="47" spans="1:7" x14ac:dyDescent="0.25">
      <c r="A47" s="2" t="s">
        <v>151</v>
      </c>
      <c r="B47" s="2"/>
      <c r="C47" s="2"/>
      <c r="D47" s="2"/>
      <c r="E47" s="2"/>
      <c r="F47" s="2">
        <v>507</v>
      </c>
      <c r="G47" s="2"/>
    </row>
    <row r="48" spans="1:7" x14ac:dyDescent="0.25">
      <c r="A48" s="64" t="s">
        <v>152</v>
      </c>
      <c r="B48" s="65"/>
      <c r="C48" s="65"/>
      <c r="D48" s="65"/>
      <c r="E48" s="65"/>
      <c r="F48" s="66"/>
      <c r="G48" s="2"/>
    </row>
    <row r="49" spans="1:7" x14ac:dyDescent="0.25">
      <c r="A49" s="2" t="s">
        <v>153</v>
      </c>
      <c r="B49" s="2"/>
      <c r="C49" s="2"/>
      <c r="D49" s="2"/>
      <c r="E49" s="2"/>
      <c r="F49" s="2">
        <v>24</v>
      </c>
      <c r="G49" s="2"/>
    </row>
    <row r="50" spans="1:7" x14ac:dyDescent="0.25">
      <c r="A50" s="2" t="s">
        <v>154</v>
      </c>
      <c r="B50" s="2"/>
      <c r="C50" s="2"/>
      <c r="D50" s="2"/>
      <c r="E50" s="2"/>
      <c r="F50" s="2">
        <v>37</v>
      </c>
      <c r="G50" s="2"/>
    </row>
    <row r="51" spans="1:7" x14ac:dyDescent="0.25">
      <c r="A51" s="2" t="s">
        <v>155</v>
      </c>
      <c r="B51" s="2"/>
      <c r="C51" s="2"/>
      <c r="D51" s="2"/>
      <c r="E51" s="2"/>
      <c r="F51" s="2">
        <v>110</v>
      </c>
      <c r="G51" s="2"/>
    </row>
    <row r="52" spans="1:7" x14ac:dyDescent="0.25">
      <c r="A52" s="64" t="s">
        <v>156</v>
      </c>
      <c r="B52" s="65"/>
      <c r="C52" s="65"/>
      <c r="D52" s="65"/>
      <c r="E52" s="65"/>
      <c r="F52" s="66"/>
      <c r="G52" s="2"/>
    </row>
    <row r="53" spans="1:7" x14ac:dyDescent="0.25">
      <c r="A53" s="2" t="s">
        <v>121</v>
      </c>
      <c r="B53" s="2"/>
      <c r="C53" s="2"/>
      <c r="D53" s="2"/>
      <c r="E53" s="2"/>
      <c r="F53" s="2">
        <v>897</v>
      </c>
      <c r="G53" s="2"/>
    </row>
    <row r="54" spans="1:7" x14ac:dyDescent="0.25">
      <c r="A54" s="2" t="s">
        <v>157</v>
      </c>
      <c r="B54" s="2"/>
      <c r="C54" s="2"/>
      <c r="D54" s="2"/>
      <c r="E54" s="2"/>
      <c r="F54" s="2">
        <v>4</v>
      </c>
      <c r="G54" s="2"/>
    </row>
    <row r="55" spans="1:7" x14ac:dyDescent="0.25">
      <c r="A55" s="2" t="s">
        <v>158</v>
      </c>
      <c r="B55" s="2"/>
      <c r="C55" s="2"/>
      <c r="D55" s="2"/>
      <c r="E55" s="2"/>
      <c r="F55" s="2">
        <v>32</v>
      </c>
      <c r="G55" s="2"/>
    </row>
    <row r="56" spans="1:7" x14ac:dyDescent="0.25">
      <c r="A56" s="2" t="s">
        <v>159</v>
      </c>
      <c r="B56" s="2"/>
      <c r="C56" s="2"/>
      <c r="D56" s="2"/>
      <c r="E56" s="2"/>
      <c r="F56" s="2">
        <v>193</v>
      </c>
      <c r="G56" s="2"/>
    </row>
    <row r="57" spans="1:7" x14ac:dyDescent="0.25">
      <c r="A57" s="64" t="s">
        <v>160</v>
      </c>
      <c r="B57" s="65"/>
      <c r="C57" s="65"/>
      <c r="D57" s="65"/>
      <c r="E57" s="65"/>
      <c r="F57" s="66"/>
      <c r="G57" s="2"/>
    </row>
    <row r="58" spans="1:7" x14ac:dyDescent="0.25">
      <c r="A58" s="2" t="s">
        <v>161</v>
      </c>
      <c r="B58" s="2"/>
      <c r="C58" s="2"/>
      <c r="D58" s="2"/>
      <c r="E58" s="2"/>
      <c r="F58" s="2">
        <v>171</v>
      </c>
      <c r="G58" s="2"/>
    </row>
    <row r="59" spans="1:7" x14ac:dyDescent="0.25">
      <c r="A59" s="2" t="s">
        <v>162</v>
      </c>
      <c r="B59" s="2"/>
      <c r="C59" s="2"/>
      <c r="D59" s="2"/>
      <c r="E59" s="2"/>
      <c r="F59" s="2">
        <v>1129</v>
      </c>
      <c r="G59" s="2"/>
    </row>
    <row r="60" spans="1:7" x14ac:dyDescent="0.25">
      <c r="A60" s="2" t="s">
        <v>163</v>
      </c>
      <c r="B60" s="2"/>
      <c r="C60" s="2"/>
      <c r="D60" s="2"/>
      <c r="E60" s="2"/>
      <c r="F60" s="2">
        <v>6.6</v>
      </c>
      <c r="G60" s="2"/>
    </row>
    <row r="61" spans="1:7" x14ac:dyDescent="0.25">
      <c r="A61" s="2" t="s">
        <v>164</v>
      </c>
      <c r="B61" s="2"/>
      <c r="C61" s="2"/>
      <c r="D61" s="2"/>
      <c r="E61" s="2"/>
      <c r="F61" s="2">
        <v>5.3</v>
      </c>
      <c r="G61" s="2"/>
    </row>
  </sheetData>
  <mergeCells count="13">
    <mergeCell ref="B1:D1"/>
    <mergeCell ref="E1:F1"/>
    <mergeCell ref="A52:F52"/>
    <mergeCell ref="A57:F57"/>
    <mergeCell ref="A2:G2"/>
    <mergeCell ref="A27:F27"/>
    <mergeCell ref="A32:F32"/>
    <mergeCell ref="A37:F37"/>
    <mergeCell ref="A46:F46"/>
    <mergeCell ref="A48:F48"/>
    <mergeCell ref="A10:F10"/>
    <mergeCell ref="A16:F16"/>
    <mergeCell ref="A25:F25"/>
  </mergeCells>
  <conditionalFormatting sqref="I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Blutwerte allgemein</vt:lpstr>
      <vt:lpstr>Darmwerte</vt:lpstr>
      <vt:lpstr>Aminosäuren</vt:lpstr>
      <vt:lpstr>Fettsäuren-Omega3</vt:lpstr>
      <vt:lpstr>'Blutwerte allgemein'!Drucktitel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-</dc:creator>
  <cp:lastModifiedBy>Microsoft Office User</cp:lastModifiedBy>
  <cp:lastPrinted>2017-04-15T12:23:15Z</cp:lastPrinted>
  <dcterms:created xsi:type="dcterms:W3CDTF">2015-02-23T09:30:10Z</dcterms:created>
  <dcterms:modified xsi:type="dcterms:W3CDTF">2022-11-15T16:47:36Z</dcterms:modified>
</cp:coreProperties>
</file>